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Форма 1" sheetId="5" r:id="rId1"/>
    <sheet name="Коды программ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H47" i="5" l="1"/>
  <c r="D47" i="5"/>
  <c r="AH46" i="5"/>
  <c r="D46" i="5"/>
  <c r="AH45" i="5"/>
  <c r="D45" i="5"/>
  <c r="AH44" i="5"/>
  <c r="D44" i="5"/>
  <c r="AH43" i="5"/>
  <c r="D43" i="5"/>
  <c r="AH42" i="5"/>
  <c r="D42" i="5"/>
  <c r="AH41" i="5"/>
  <c r="D41" i="5"/>
  <c r="AH40" i="5"/>
  <c r="D40" i="5"/>
  <c r="AH39" i="5"/>
  <c r="D39" i="5"/>
  <c r="AH38" i="5"/>
  <c r="D38" i="5"/>
  <c r="AH37" i="5"/>
  <c r="D37" i="5"/>
  <c r="AH36" i="5"/>
  <c r="D36" i="5"/>
  <c r="AH35" i="5"/>
  <c r="D35" i="5"/>
  <c r="AH34" i="5"/>
  <c r="D34" i="5"/>
  <c r="AH33" i="5"/>
  <c r="D33" i="5"/>
  <c r="AH23" i="5"/>
  <c r="D23" i="5"/>
  <c r="D22" i="5"/>
  <c r="AH22" i="5"/>
  <c r="AH32" i="5"/>
  <c r="D32" i="5"/>
  <c r="AH31" i="5"/>
  <c r="D31" i="5"/>
  <c r="AH30" i="5"/>
  <c r="D30" i="5"/>
  <c r="AH29" i="5"/>
  <c r="D29" i="5"/>
  <c r="AH28" i="5"/>
  <c r="D28" i="5"/>
  <c r="AH27" i="5" l="1"/>
  <c r="D27" i="5"/>
  <c r="AH26" i="5"/>
  <c r="D26" i="5"/>
  <c r="AH25" i="5"/>
  <c r="D25" i="5"/>
  <c r="AH24" i="5"/>
  <c r="D24" i="5"/>
  <c r="AH21" i="5"/>
  <c r="D21" i="5"/>
  <c r="AH20" i="5"/>
  <c r="D20" i="5"/>
  <c r="AH19" i="5"/>
  <c r="D19" i="5"/>
  <c r="AH18" i="5"/>
  <c r="D18" i="5"/>
  <c r="AH17" i="5"/>
  <c r="D17" i="5"/>
  <c r="AH16" i="5"/>
  <c r="D16" i="5"/>
  <c r="AH15" i="5"/>
  <c r="D15" i="5"/>
  <c r="AH14" i="5"/>
  <c r="D14" i="5"/>
  <c r="AH13" i="5"/>
  <c r="D13" i="5"/>
  <c r="AH8" i="5"/>
  <c r="AH9" i="5"/>
  <c r="AH10" i="5"/>
  <c r="AH11" i="5"/>
  <c r="AH12" i="5"/>
  <c r="D9" i="5"/>
  <c r="D10" i="5"/>
  <c r="D11" i="5"/>
  <c r="D12" i="5"/>
  <c r="D8" i="5"/>
</calcChain>
</file>

<file path=xl/sharedStrings.xml><?xml version="1.0" encoding="utf-8"?>
<sst xmlns="http://schemas.openxmlformats.org/spreadsheetml/2006/main" count="1537" uniqueCount="1341">
  <si>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</si>
  <si>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</si>
  <si>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</si>
  <si>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</si>
  <si>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</si>
  <si>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</si>
  <si>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</si>
  <si>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</si>
  <si>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</si>
  <si>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</si>
  <si>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</si>
  <si>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</si>
  <si>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</si>
  <si>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</si>
  <si>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</si>
  <si>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</si>
  <si>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</si>
  <si>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</si>
  <si>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</si>
  <si>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</si>
  <si>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</si>
  <si>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</si>
  <si>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</si>
  <si>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</si>
  <si>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</si>
  <si>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</si>
  <si>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</si>
  <si>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</si>
  <si>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</si>
  <si>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</si>
  <si>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</si>
  <si>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</si>
  <si>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</si>
  <si>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</si>
  <si>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</si>
  <si>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</si>
  <si>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</si>
  <si>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</si>
  <si>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</si>
  <si>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</si>
  <si>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</si>
  <si>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</si>
  <si>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</si>
  <si>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</si>
  <si>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</si>
  <si>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</si>
  <si>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</si>
  <si>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</si>
  <si>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</si>
  <si>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</si>
  <si>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</si>
  <si>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</si>
  <si>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</si>
  <si>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</si>
  <si>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</si>
  <si>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</si>
  <si>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</si>
  <si>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</si>
  <si>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</si>
  <si>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</si>
  <si>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</si>
  <si>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</si>
  <si>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</si>
  <si>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</si>
  <si>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</si>
  <si>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</si>
  <si>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</si>
  <si>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</si>
  <si>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</si>
  <si>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</si>
  <si>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</si>
  <si>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</si>
  <si>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</si>
  <si>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</si>
  <si>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</si>
  <si>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</si>
  <si>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</si>
  <si>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</si>
  <si>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</si>
  <si>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</si>
  <si>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</si>
  <si>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</si>
  <si>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</si>
  <si>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</si>
  <si>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</si>
  <si>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</si>
  <si>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</si>
  <si>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</si>
  <si>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</si>
  <si>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</si>
  <si>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</si>
  <si>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</si>
  <si>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</si>
  <si>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</si>
  <si>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</si>
  <si>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</si>
  <si>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</si>
  <si>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</si>
  <si>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</si>
  <si>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</si>
  <si>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</si>
  <si>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</si>
  <si>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</si>
  <si>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</si>
  <si>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</si>
  <si>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</si>
  <si>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</si>
  <si>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</si>
  <si>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</si>
  <si>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</si>
  <si>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</si>
  <si>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</si>
  <si>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</si>
  <si>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</si>
  <si>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</si>
  <si>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</si>
  <si>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</si>
  <si>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</si>
  <si>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</si>
  <si>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</si>
  <si>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</si>
  <si>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</si>
  <si>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</si>
  <si>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</si>
  <si>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</si>
  <si>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</si>
  <si>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</si>
  <si>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</si>
  <si>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</si>
  <si>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</si>
  <si>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</si>
  <si>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</si>
  <si>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</si>
  <si>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</si>
  <si>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</si>
  <si>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</si>
  <si>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</si>
  <si>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</si>
  <si>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</si>
  <si>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</si>
  <si>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</si>
  <si>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</si>
  <si>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</si>
  <si>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</si>
  <si>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</si>
  <si>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</si>
  <si>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</si>
  <si>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</si>
  <si>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</si>
  <si>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</si>
  <si>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</si>
  <si>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</si>
  <si>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</si>
  <si>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</si>
  <si>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</si>
  <si>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</si>
  <si>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</si>
  <si>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</si>
  <si>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</si>
  <si>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</si>
  <si>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</si>
  <si>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</si>
  <si>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</si>
  <si>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</si>
  <si>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</si>
  <si>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</si>
  <si>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</si>
  <si>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</si>
  <si>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</si>
  <si>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</si>
  <si>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</si>
  <si>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</si>
  <si>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</si>
  <si>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</si>
  <si>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</si>
  <si>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</si>
  <si>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</si>
  <si>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</si>
  <si>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</si>
  <si>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</si>
  <si>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</si>
  <si>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</si>
  <si>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</si>
  <si>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</si>
  <si>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</si>
  <si>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</si>
  <si>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</si>
  <si>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</si>
  <si>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</si>
  <si>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</si>
  <si>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</si>
  <si>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</si>
  <si>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</si>
  <si>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</si>
  <si>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</si>
  <si>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</si>
  <si>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</si>
  <si>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</si>
  <si>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</si>
  <si>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</si>
  <si>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</si>
  <si>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</si>
  <si>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</si>
  <si>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</si>
  <si>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</si>
  <si>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</si>
  <si>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</si>
  <si>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</si>
  <si>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</si>
  <si>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</si>
  <si>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</si>
  <si>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</si>
  <si>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</si>
  <si>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</si>
  <si>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</si>
  <si>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</si>
  <si>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</si>
  <si>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</si>
  <si>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</si>
  <si>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</si>
  <si>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</si>
  <si>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</si>
  <si>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</si>
  <si>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</si>
  <si>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</si>
  <si>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</si>
  <si>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</si>
  <si>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</si>
  <si>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</si>
  <si>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</si>
  <si>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</si>
  <si>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</si>
  <si>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</si>
  <si>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</si>
  <si>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</si>
  <si>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</si>
  <si>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</si>
  <si>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</si>
  <si>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</si>
  <si>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</si>
  <si>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</si>
  <si>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</si>
  <si>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</si>
  <si>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</si>
  <si>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</si>
  <si>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</si>
  <si>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</si>
  <si>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</si>
  <si>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</si>
  <si>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</si>
  <si>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</si>
  <si>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</si>
  <si>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</si>
  <si>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</si>
  <si>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</si>
  <si>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</si>
  <si>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</si>
  <si>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</si>
  <si>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</si>
  <si>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</si>
  <si>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</si>
  <si>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</si>
  <si>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</si>
  <si>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</si>
  <si>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</si>
  <si>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</si>
  <si>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</si>
  <si>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</si>
  <si>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</si>
  <si>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</si>
  <si>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</si>
  <si>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</si>
  <si>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</si>
  <si>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</si>
  <si>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</si>
  <si>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</si>
  <si>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</si>
  <si>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</si>
  <si>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</si>
  <si>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</si>
  <si>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</si>
  <si>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</si>
  <si>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</si>
  <si>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</si>
  <si>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</si>
  <si>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</si>
  <si>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</si>
  <si>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</si>
  <si>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</si>
  <si>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</si>
  <si>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</si>
  <si>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</si>
  <si>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</si>
  <si>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</si>
  <si>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</si>
  <si>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</si>
  <si>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</si>
  <si>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</si>
  <si>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</si>
  <si>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</si>
  <si>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</si>
  <si>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</si>
  <si>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</si>
  <si>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</si>
  <si>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</si>
  <si>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</si>
  <si>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</si>
  <si>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</si>
  <si>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</si>
  <si>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</si>
  <si>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</si>
  <si>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</si>
  <si>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</si>
  <si>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</si>
  <si>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</si>
  <si>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</si>
  <si>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</si>
  <si>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</si>
  <si>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</si>
  <si>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</si>
  <si>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</si>
  <si>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</si>
  <si>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</si>
  <si>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</si>
  <si>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</si>
  <si>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</si>
  <si>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</si>
  <si>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</si>
  <si>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</si>
  <si>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</si>
  <si>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</si>
  <si>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</si>
  <si>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</si>
  <si>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</si>
  <si>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</si>
  <si>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</si>
  <si>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</si>
  <si>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</si>
  <si>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</si>
  <si>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</si>
  <si>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</si>
  <si>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</si>
  <si>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</si>
  <si>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</si>
  <si>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</si>
  <si>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</si>
  <si>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</si>
  <si>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</si>
  <si>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</si>
  <si>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</si>
  <si>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</si>
  <si>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</si>
  <si>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</si>
  <si>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</si>
  <si>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</si>
  <si>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</si>
  <si>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</si>
  <si>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</si>
  <si>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</si>
  <si>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</si>
  <si>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</si>
  <si>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</si>
  <si>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</si>
  <si>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</si>
  <si>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</si>
  <si>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</si>
  <si>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</si>
  <si>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</si>
  <si>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</si>
  <si>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</si>
  <si>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</si>
  <si>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</si>
  <si>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</si>
  <si>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</si>
  <si>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</si>
  <si>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</si>
  <si>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</si>
  <si>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</si>
  <si>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</si>
  <si>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</si>
  <si>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</si>
  <si>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</si>
  <si>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</si>
  <si>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</si>
  <si>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</si>
  <si>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</si>
  <si>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</si>
  <si>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</si>
  <si>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</si>
  <si>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</si>
  <si>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</si>
  <si>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</si>
  <si>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</si>
  <si>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</si>
  <si>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</si>
  <si>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</si>
  <si>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</si>
  <si>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</si>
  <si>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</si>
  <si>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</si>
  <si>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</si>
  <si>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</si>
  <si>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</si>
  <si>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</si>
  <si>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</si>
  <si>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</si>
  <si>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</si>
  <si>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</si>
  <si>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</si>
  <si>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</si>
  <si>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</si>
  <si>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</si>
  <si>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</si>
  <si>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</si>
  <si>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</si>
  <si>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</si>
  <si>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</si>
  <si>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</si>
  <si>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</si>
  <si>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</si>
  <si>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</si>
  <si>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</si>
  <si>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</si>
  <si>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</si>
  <si>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</si>
  <si>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</si>
  <si>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</si>
  <si>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</si>
  <si>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</si>
  <si>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</si>
  <si>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</si>
  <si>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</si>
  <si>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</si>
  <si>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</si>
  <si>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</si>
  <si>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</si>
  <si>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</si>
  <si>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</si>
  <si>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</si>
  <si>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</si>
  <si>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</si>
  <si>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</si>
  <si>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</si>
  <si>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</si>
  <si>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</si>
  <si>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</si>
  <si>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</si>
  <si>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</si>
  <si>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</si>
  <si>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</si>
  <si>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</si>
  <si>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</si>
  <si>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</si>
  <si>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</si>
  <si>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</si>
  <si>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</si>
  <si>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</si>
  <si>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</si>
  <si>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</si>
  <si>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</si>
  <si>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</si>
  <si>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</si>
  <si>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</si>
  <si>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</si>
  <si>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</si>
  <si>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</si>
  <si>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</si>
  <si>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</si>
  <si>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</si>
  <si>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</si>
  <si>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</si>
  <si>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</si>
  <si>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</si>
  <si>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</si>
  <si>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</si>
  <si>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</si>
  <si>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</si>
  <si>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</si>
  <si>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</si>
  <si>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</si>
  <si>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</si>
  <si>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</si>
  <si>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</si>
  <si>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</si>
  <si>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</si>
  <si>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</si>
  <si>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</si>
  <si>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</si>
  <si>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</si>
  <si>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</si>
  <si>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</si>
  <si>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</si>
  <si>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</si>
  <si>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</si>
  <si>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</si>
  <si>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</si>
  <si>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</si>
  <si>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</si>
  <si>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</si>
  <si>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</si>
  <si>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</si>
  <si>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</si>
  <si>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</si>
  <si>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</si>
  <si>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</si>
  <si>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</si>
  <si>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</si>
  <si>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</si>
  <si>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</si>
  <si>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</si>
  <si>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</si>
  <si>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</si>
  <si>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</si>
  <si>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</si>
  <si>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</si>
  <si>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</si>
  <si>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</si>
  <si>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</si>
  <si>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</si>
  <si>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</si>
  <si>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</si>
  <si>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</si>
  <si>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</si>
  <si>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</si>
  <si>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</si>
  <si>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</si>
  <si>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</si>
  <si>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</si>
  <si>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</si>
  <si>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</si>
  <si>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</si>
  <si>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</si>
  <si>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</si>
  <si>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</si>
  <si>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</si>
  <si>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</si>
  <si>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</si>
  <si>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</si>
  <si>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</si>
  <si>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</si>
  <si>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</si>
  <si>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</si>
  <si>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</si>
  <si>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</si>
  <si>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</si>
  <si>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</si>
  <si>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</si>
  <si>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</si>
  <si>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</si>
  <si>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</si>
  <si>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</si>
  <si>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</si>
  <si>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</si>
  <si>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</si>
  <si>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</si>
  <si>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</si>
  <si>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</si>
  <si>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</si>
  <si>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</si>
  <si>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</si>
  <si>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</si>
  <si>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</si>
  <si>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</si>
  <si>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</si>
  <si>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</si>
  <si>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</si>
  <si>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</si>
  <si>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</si>
  <si>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</si>
  <si>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</si>
  <si>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</si>
  <si>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</si>
  <si>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</si>
  <si>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</si>
  <si>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</si>
  <si>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</si>
  <si>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</si>
  <si>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</si>
  <si>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</si>
  <si>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</si>
  <si>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</si>
  <si>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</si>
  <si>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</si>
  <si>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</si>
  <si>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</si>
  <si>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</si>
  <si>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</si>
  <si>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</si>
  <si>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</si>
  <si>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</si>
  <si>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</si>
  <si>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</si>
  <si>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</si>
  <si>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</si>
  <si>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</si>
  <si>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</si>
  <si>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</si>
  <si>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</si>
  <si>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</si>
  <si>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</si>
  <si>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</si>
  <si>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</si>
  <si>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</si>
  <si>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</si>
  <si>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</si>
  <si>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</si>
  <si>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</si>
  <si>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</si>
  <si>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</si>
  <si>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</si>
  <si>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</si>
  <si>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</si>
  <si>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</si>
  <si>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</si>
  <si>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</si>
  <si>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</si>
  <si>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</si>
  <si>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</si>
  <si>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</si>
  <si>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</si>
  <si>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</si>
  <si>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</si>
  <si>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</si>
  <si>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</si>
  <si>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</si>
  <si>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</si>
  <si>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</si>
  <si>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</si>
  <si>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</si>
  <si>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</si>
  <si>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</si>
  <si>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</si>
  <si>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</si>
  <si>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</si>
  <si>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</si>
  <si>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</si>
  <si>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</si>
  <si>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</si>
  <si>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</si>
  <si>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</si>
  <si>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</si>
  <si>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</si>
  <si>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</si>
  <si>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</si>
  <si>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</si>
  <si>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</si>
  <si>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</si>
  <si>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</si>
  <si>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</si>
  <si>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</si>
  <si>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</si>
  <si>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</si>
  <si>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</si>
  <si>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</si>
  <si>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</si>
  <si>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</si>
  <si>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</si>
  <si>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</si>
  <si>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</si>
  <si>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</si>
  <si>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</si>
  <si>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</si>
  <si>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</si>
  <si>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</si>
  <si>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</si>
  <si>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</si>
  <si>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</si>
  <si>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</si>
  <si>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</si>
  <si>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</si>
  <si>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</si>
  <si>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</si>
  <si>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</si>
  <si>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</si>
  <si>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</si>
  <si>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</si>
  <si>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</si>
  <si>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</si>
  <si>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</si>
  <si>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</si>
  <si>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</si>
  <si>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</si>
  <si>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</si>
  <si>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</si>
  <si>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</si>
  <si>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</si>
  <si>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</si>
  <si>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</si>
  <si>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</si>
  <si>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</si>
  <si>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</si>
  <si>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</si>
  <si>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</si>
  <si>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</si>
  <si>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</si>
  <si>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</si>
  <si>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</si>
  <si>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</si>
  <si>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</si>
  <si>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</si>
  <si>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</si>
  <si>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</si>
  <si>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</si>
  <si>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</si>
  <si>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</si>
  <si>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</si>
  <si>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</si>
  <si>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</si>
  <si>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</si>
  <si>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</si>
  <si>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</si>
  <si>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</si>
  <si>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</si>
  <si>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</si>
  <si>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</si>
  <si>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</si>
  <si>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</si>
  <si>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</si>
  <si>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</si>
  <si>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</si>
  <si>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</si>
  <si>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</si>
  <si>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</si>
  <si>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</si>
  <si>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</si>
  <si>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</si>
  <si>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</si>
  <si>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</si>
  <si>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</si>
  <si>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</si>
  <si>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</si>
  <si>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</si>
  <si>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</si>
  <si>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</si>
  <si>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</si>
  <si>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</si>
  <si>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</si>
  <si>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</si>
  <si>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</si>
  <si>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</si>
  <si>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</si>
  <si>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</si>
  <si>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</si>
  <si>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</si>
  <si>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</si>
  <si>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</si>
  <si>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</si>
  <si>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</si>
  <si>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</si>
  <si>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</si>
  <si>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</si>
  <si>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</si>
  <si>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</si>
  <si>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</si>
  <si>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</si>
  <si>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</si>
  <si>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</si>
  <si>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</si>
  <si>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</si>
  <si>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</si>
  <si>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</si>
  <si>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</si>
  <si>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</si>
  <si>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</si>
  <si>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</si>
  <si>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</si>
  <si>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</si>
  <si>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</si>
  <si>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</si>
  <si>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</si>
  <si>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</si>
  <si>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</si>
  <si>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</si>
  <si>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</si>
  <si>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</si>
  <si>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</si>
  <si>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</si>
  <si>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</si>
  <si>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</si>
  <si>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</si>
  <si>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</si>
  <si>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</si>
  <si>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</si>
  <si>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</si>
  <si>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</si>
  <si>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</si>
  <si>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</si>
  <si>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</si>
  <si>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</si>
  <si>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</si>
  <si>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</si>
  <si>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</si>
  <si>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</si>
  <si>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</si>
  <si>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</si>
  <si>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</si>
  <si>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</si>
  <si>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</si>
  <si>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</si>
  <si>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</si>
  <si>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</si>
  <si>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</si>
  <si>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</si>
  <si>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</si>
  <si>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</si>
  <si>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</si>
  <si>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</si>
  <si>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</si>
  <si>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</si>
  <si>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</si>
  <si>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</si>
  <si>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</si>
  <si>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</si>
  <si>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</si>
  <si>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</si>
  <si>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</si>
  <si>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</si>
  <si>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</si>
  <si>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</si>
  <si>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</si>
  <si>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</si>
  <si>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</si>
  <si>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</si>
  <si>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</si>
  <si>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</si>
  <si>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</si>
  <si>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</si>
  <si>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</si>
  <si>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</si>
  <si>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</si>
  <si>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</si>
  <si>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</si>
  <si>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</si>
  <si>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</si>
  <si>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</si>
  <si>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</si>
  <si>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</si>
  <si>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</si>
  <si>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</si>
  <si>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</si>
  <si>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</si>
  <si>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</si>
  <si>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</si>
  <si>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</si>
  <si>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</si>
  <si>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</si>
  <si>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</si>
  <si>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</si>
  <si>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</si>
  <si>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</si>
  <si>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</si>
  <si>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</si>
  <si>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</si>
  <si>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</si>
  <si>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</si>
  <si>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</si>
  <si>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</si>
  <si>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</si>
  <si>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</si>
  <si>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</si>
  <si>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</si>
  <si>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</si>
  <si>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</si>
  <si>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</si>
  <si>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</si>
  <si>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</si>
  <si>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</si>
  <si>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</si>
  <si>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</si>
  <si>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</si>
  <si>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</si>
  <si>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</si>
  <si>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</si>
  <si>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</si>
  <si>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</si>
  <si>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</si>
  <si>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</si>
  <si>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</si>
  <si>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</si>
  <si>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</si>
  <si>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</si>
  <si>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</si>
  <si>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</si>
  <si>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</si>
  <si>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</si>
  <si>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</si>
  <si>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</si>
  <si>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</si>
  <si>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</si>
  <si>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</si>
  <si>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</si>
  <si>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</si>
  <si>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</si>
  <si>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</si>
  <si>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</si>
  <si>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</si>
  <si>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</si>
  <si>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</si>
  <si>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</si>
  <si>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</si>
  <si>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</si>
  <si>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</si>
  <si>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</si>
  <si>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</si>
  <si>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</si>
  <si>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</si>
  <si>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</si>
  <si>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</si>
  <si>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</si>
  <si>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</si>
  <si>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</si>
  <si>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</si>
  <si>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</si>
  <si>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</si>
  <si>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</si>
  <si>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</si>
  <si>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</si>
  <si>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</si>
  <si>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</si>
  <si>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</si>
  <si>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</si>
  <si>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</si>
  <si>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</si>
  <si>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</si>
  <si>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</si>
  <si>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</si>
  <si>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</si>
  <si>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</si>
  <si>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</si>
  <si>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</si>
  <si>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</si>
  <si>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</si>
  <si>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</si>
  <si>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</si>
  <si>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</si>
  <si>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</si>
  <si>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</si>
  <si>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</si>
  <si>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</si>
  <si>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</si>
  <si>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</si>
  <si>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</si>
  <si>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</si>
  <si>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</si>
  <si>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</si>
  <si>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</si>
  <si>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</si>
  <si>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</si>
  <si>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</si>
  <si>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</si>
  <si>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</si>
  <si>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</si>
  <si>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</si>
  <si>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</si>
  <si>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</si>
  <si>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</si>
  <si>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</si>
  <si>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</si>
  <si>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</si>
  <si>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</si>
  <si>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</si>
  <si>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</si>
  <si>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</si>
  <si>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</si>
  <si>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</si>
  <si>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</si>
  <si>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</si>
  <si>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</si>
  <si>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</si>
  <si>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</si>
  <si>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</si>
  <si>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</si>
  <si>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</si>
  <si>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</si>
  <si>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</si>
  <si>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</si>
  <si>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</si>
  <si>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</si>
  <si>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</si>
  <si>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</si>
  <si>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</si>
  <si>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</si>
  <si>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</si>
  <si>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</si>
  <si>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</si>
  <si>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</si>
  <si>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</si>
  <si>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</si>
  <si>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</si>
  <si>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</si>
  <si>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</si>
  <si>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</si>
  <si>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</si>
  <si>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</si>
  <si>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</si>
  <si>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</si>
  <si>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</si>
  <si>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</si>
  <si>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</si>
  <si>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</si>
  <si>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</si>
  <si>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</si>
  <si>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</si>
  <si>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</si>
  <si>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</si>
  <si>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</si>
  <si>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</si>
  <si>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</si>
  <si>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</si>
  <si>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</si>
  <si>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</si>
  <si>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</si>
  <si>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</si>
  <si>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</si>
  <si>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</si>
  <si>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</si>
  <si>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</si>
  <si>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</si>
  <si>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</si>
  <si>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</si>
  <si>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</si>
  <si>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</si>
  <si>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</si>
  <si>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</si>
  <si>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</si>
  <si>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</si>
  <si>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</si>
  <si>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</si>
  <si>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</si>
  <si>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</si>
  <si>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</si>
  <si>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</si>
  <si>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</si>
  <si>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</si>
  <si>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</si>
  <si>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</si>
  <si>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</si>
  <si>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</si>
  <si>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</si>
  <si>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</si>
  <si>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</si>
  <si>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</si>
  <si>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</si>
  <si>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</si>
  <si>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</si>
  <si>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</si>
  <si>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</si>
  <si>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</si>
  <si>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</si>
  <si>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</si>
  <si>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</si>
  <si>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</si>
  <si>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</si>
  <si>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</si>
  <si>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</si>
  <si>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</si>
  <si>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</si>
  <si>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</si>
  <si>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</si>
  <si>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</si>
  <si>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</si>
  <si>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</si>
  <si>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</si>
  <si>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</si>
  <si>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</si>
  <si>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</si>
  <si>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</si>
  <si>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</si>
  <si>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</si>
  <si>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</si>
  <si>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</si>
  <si>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</si>
  <si>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</si>
  <si>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</si>
  <si>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</si>
  <si>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</si>
  <si>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</si>
  <si>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</si>
  <si>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</si>
  <si>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</si>
  <si>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</si>
  <si>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</si>
  <si>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</si>
  <si>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</si>
  <si>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</si>
  <si>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</si>
  <si>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</si>
  <si>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</si>
  <si>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</si>
  <si>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</si>
  <si>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</si>
  <si>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</si>
  <si>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</si>
  <si>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</si>
  <si>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</si>
  <si>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</si>
  <si>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</si>
  <si>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</si>
  <si>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</si>
  <si>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</si>
  <si>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</si>
  <si>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</si>
  <si>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</si>
  <si>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</si>
  <si>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</si>
  <si>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</si>
  <si>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</si>
  <si>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</si>
  <si>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</si>
  <si>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</si>
  <si>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</si>
  <si>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</si>
  <si>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</si>
  <si>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</si>
  <si>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</si>
  <si>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</si>
  <si>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</si>
  <si>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</si>
  <si>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</si>
  <si>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</si>
  <si>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</si>
  <si>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</si>
  <si>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</si>
  <si>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</si>
  <si>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</si>
  <si>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</si>
  <si>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</si>
  <si>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</si>
  <si>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</si>
  <si>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</si>
  <si>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</si>
  <si>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</si>
  <si>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</si>
  <si>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</si>
  <si>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</si>
  <si>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</si>
  <si>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</si>
  <si>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</si>
  <si>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</si>
  <si>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</si>
  <si>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</si>
  <si>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</si>
  <si>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</si>
  <si>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</si>
  <si>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</si>
  <si>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</si>
  <si>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</si>
  <si>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</si>
  <si>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</si>
  <si>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</si>
  <si>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</si>
  <si>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</si>
  <si>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</si>
  <si>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</si>
  <si>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</si>
  <si>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</si>
  <si>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</si>
  <si>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</si>
  <si>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</si>
  <si>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</si>
  <si>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</si>
  <si>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</si>
  <si>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</si>
  <si>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</si>
  <si>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</si>
  <si>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</si>
  <si>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</si>
  <si>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</si>
  <si>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</si>
  <si>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</si>
  <si>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</si>
  <si>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</si>
  <si>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</si>
  <si>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</si>
  <si>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</si>
  <si>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</si>
  <si>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</si>
  <si>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</si>
  <si>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</si>
  <si>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</si>
  <si>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</si>
  <si>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</si>
  <si>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</si>
  <si>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</si>
  <si>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</si>
  <si>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</si>
  <si>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</si>
  <si>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</si>
  <si>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</si>
  <si>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</si>
  <si>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</si>
  <si>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</si>
  <si>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</si>
  <si>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</si>
  <si>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</si>
  <si>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</si>
  <si>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</si>
  <si>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</si>
  <si>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</si>
  <si>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</si>
  <si>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</si>
  <si>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</si>
  <si>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</si>
  <si>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</si>
  <si>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</si>
  <si>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</si>
  <si>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</si>
  <si>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</si>
  <si>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</si>
  <si>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</si>
  <si>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</si>
  <si>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</si>
  <si>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</si>
  <si>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</si>
  <si>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</si>
  <si>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</si>
  <si>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</si>
  <si>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</si>
  <si>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</si>
  <si>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</si>
  <si>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</si>
  <si>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</si>
  <si>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</si>
  <si>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</si>
  <si>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</si>
  <si>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</si>
  <si>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</si>
  <si>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</si>
  <si>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</si>
  <si>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</si>
  <si>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</si>
  <si>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</si>
  <si>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</si>
  <si>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</si>
  <si>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</si>
  <si>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</si>
  <si>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</si>
  <si>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</si>
  <si>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</si>
  <si>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</si>
  <si>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</si>
  <si>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</si>
  <si>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</si>
  <si>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</si>
  <si>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</si>
  <si>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</si>
  <si>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</si>
  <si>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</si>
  <si>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</si>
  <si>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</si>
  <si>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</si>
  <si>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</si>
  <si>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</si>
  <si>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</si>
  <si>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</si>
  <si>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</si>
  <si>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</si>
  <si>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</si>
  <si>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</si>
  <si>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</si>
  <si>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</si>
  <si>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</si>
  <si>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</si>
  <si>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</si>
  <si>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</si>
  <si>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</si>
  <si>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</si>
  <si>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</si>
  <si>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</si>
  <si>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</si>
  <si>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</si>
  <si>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</si>
  <si>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</si>
  <si>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</si>
  <si>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</si>
  <si>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</si>
  <si>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</si>
  <si>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</si>
  <si>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</si>
  <si>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</si>
  <si>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</si>
  <si>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</si>
  <si>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</si>
  <si>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</si>
  <si>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</si>
  <si>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</si>
  <si>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</si>
  <si>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</si>
  <si>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</si>
  <si>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</si>
  <si>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</si>
  <si>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</si>
  <si>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</si>
  <si>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</si>
  <si>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</si>
  <si>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</si>
  <si>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</si>
  <si>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</si>
  <si>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</si>
  <si>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</si>
  <si>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</si>
  <si>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</si>
  <si>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</si>
  <si>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</si>
  <si>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</si>
  <si>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</si>
  <si>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</si>
  <si>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</si>
  <si>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</si>
  <si>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</si>
  <si>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</si>
  <si>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</si>
  <si>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</si>
  <si>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</si>
  <si>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</si>
  <si>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</si>
  <si>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</si>
  <si>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</si>
  <si>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</si>
  <si>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</si>
  <si>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</si>
  <si>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</si>
  <si>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</si>
  <si>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</si>
  <si>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</si>
  <si>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</si>
  <si>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</si>
  <si>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</si>
  <si>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</si>
  <si>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</si>
  <si>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</si>
  <si>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</si>
  <si>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</si>
  <si>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</si>
  <si>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</si>
  <si>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</si>
  <si>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</si>
  <si>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проведение консультаций об имеющихся возможностях по трудоустройству</t>
  </si>
  <si>
    <t>формирование банка вакансий</t>
  </si>
  <si>
    <t>встречи с работадателями</t>
  </si>
  <si>
    <t>поиск вариантов социального партнерства с предприятиями, организациями и учреждениями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</si>
</sst>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5" fillId="2" borderId="6" xfId="1" applyNumberFormat="1" applyFont="1" applyFill="1" applyBorder="1" applyAlignment="1">
      <alignment horizontal="center" vertical="top" wrapText="1"/>
    </xf>
    <xf numFmtId="0" fontId="12" fillId="0" borderId="0" xfId="1" applyFont="1"/>
    <xf numFmtId="49" fontId="13" fillId="0" borderId="6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/>
    </xf>
    <xf numFmtId="1" fontId="13" fillId="0" borderId="1" xfId="1" applyNumberFormat="1" applyFont="1" applyBorder="1" applyAlignment="1">
      <alignment horizontal="center" vertical="center"/>
    </xf>
    <xf numFmtId="49" fontId="3" fillId="0" borderId="0" xfId="1" applyNumberFormat="1" applyFont="1"/>
    <xf numFmtId="0" fontId="3" fillId="2" borderId="0" xfId="1" applyFont="1" applyFill="1"/>
    <xf numFmtId="49" fontId="5" fillId="2" borderId="3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/>
    </xf>
    <xf numFmtId="1" fontId="5" fillId="2" borderId="1" xfId="1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horizontal="center" vertical="center"/>
    </xf>
    <xf numFmtId="0" fontId="15" fillId="2" borderId="0" xfId="1" applyFont="1" applyFill="1"/>
    <xf numFmtId="49" fontId="14" fillId="2" borderId="8" xfId="1" applyNumberFormat="1" applyFont="1" applyFill="1" applyBorder="1" applyAlignment="1">
      <alignment horizontal="center" vertical="top" wrapText="1"/>
    </xf>
    <xf numFmtId="49" fontId="14" fillId="2" borderId="1" xfId="1" applyNumberFormat="1" applyFont="1" applyFill="1" applyBorder="1" applyAlignment="1">
      <alignment horizontal="center" vertical="top"/>
    </xf>
    <xf numFmtId="49" fontId="5" fillId="2" borderId="6" xfId="1" applyNumberFormat="1" applyFont="1" applyFill="1" applyBorder="1" applyAlignment="1">
      <alignment horizontal="center" vertical="top" wrapText="1"/>
    </xf>
    <xf numFmtId="0" fontId="14" fillId="2" borderId="1" xfId="1" applyFont="1" applyFill="1" applyBorder="1" applyAlignment="1">
      <alignment horizontal="center" vertical="top" wrapText="1"/>
    </xf>
    <xf numFmtId="49" fontId="14" fillId="2" borderId="1" xfId="1" applyNumberFormat="1" applyFont="1" applyFill="1" applyBorder="1" applyAlignment="1">
      <alignment horizontal="center" vertical="top" wrapText="1"/>
    </xf>
    <xf numFmtId="0" fontId="14" fillId="2" borderId="1" xfId="1" applyFont="1" applyFill="1" applyBorder="1" applyAlignment="1">
      <alignment horizontal="left" vertical="top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1" fontId="5" fillId="2" borderId="1" xfId="1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0" borderId="7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tt/Downloads/&#1060;&#1086;&#1088;&#1084;&#1072;%20&#1084;&#1086;&#1085;&#1080;&#1090;&#1086;&#1088;&#1080;&#1085;&#1075;&#1072;%20(&#1072;&#1082;&#1090;&#1091;&#1072;&#1083;&#1080;&#1079;&#1080;&#1088;&#1086;&#1074;&#1072;&#1085;&#1072;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D1" zoomScale="85" zoomScaleNormal="85" workbookViewId="0">
      <selection activeCell="A3" sqref="A3:AG3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30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8" width="21.85546875" style="31" customWidth="1"/>
    <col min="9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6" customWidth="1"/>
    <col min="14" max="14" width="19.42578125" style="36" customWidth="1"/>
    <col min="15" max="15" width="33" style="2" customWidth="1"/>
    <col min="16" max="16" width="18.28515625" style="31" customWidth="1"/>
    <col min="17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31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4" style="2" customWidth="1"/>
    <col min="32" max="32" width="15.5703125" style="2" customWidth="1"/>
    <col min="33" max="33" width="51.85546875" style="31" customWidth="1"/>
    <col min="34" max="34" width="53" style="2" customWidth="1"/>
    <col min="35" max="16384" width="9.140625" style="2"/>
  </cols>
  <sheetData>
    <row r="1" spans="1:34" x14ac:dyDescent="0.3">
      <c r="AH1" s="21" t="s">
        <v>1332</v>
      </c>
    </row>
    <row r="2" spans="1:34" ht="20.25" x14ac:dyDescent="0.3">
      <c r="A2" s="9"/>
    </row>
    <row r="4" spans="1:34" s="3" customFormat="1" ht="42.75" customHeight="1" x14ac:dyDescent="0.25">
      <c r="A4" s="53" t="s">
        <v>1318</v>
      </c>
      <c r="B4" s="53" t="s">
        <v>1319</v>
      </c>
      <c r="C4" s="66" t="s">
        <v>1322</v>
      </c>
      <c r="D4" s="53" t="s">
        <v>1320</v>
      </c>
      <c r="E4" s="53" t="s">
        <v>8</v>
      </c>
      <c r="F4" s="53" t="s">
        <v>1321</v>
      </c>
      <c r="G4" s="64" t="s">
        <v>1336</v>
      </c>
      <c r="H4" s="56" t="s">
        <v>1335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62" t="s">
        <v>1331</v>
      </c>
      <c r="AH4" s="49" t="s">
        <v>1323</v>
      </c>
    </row>
    <row r="5" spans="1:34" s="3" customFormat="1" ht="51.75" customHeight="1" x14ac:dyDescent="0.25">
      <c r="A5" s="54"/>
      <c r="B5" s="54"/>
      <c r="C5" s="67"/>
      <c r="D5" s="54"/>
      <c r="E5" s="54"/>
      <c r="F5" s="54"/>
      <c r="G5" s="64"/>
      <c r="H5" s="50" t="s">
        <v>9</v>
      </c>
      <c r="I5" s="51"/>
      <c r="J5" s="51"/>
      <c r="K5" s="51"/>
      <c r="L5" s="51"/>
      <c r="M5" s="52"/>
      <c r="N5" s="59" t="s">
        <v>729</v>
      </c>
      <c r="O5" s="60"/>
      <c r="P5" s="61"/>
      <c r="Q5" s="59" t="s">
        <v>734</v>
      </c>
      <c r="R5" s="60"/>
      <c r="S5" s="60"/>
      <c r="T5" s="61"/>
      <c r="U5" s="50" t="s">
        <v>732</v>
      </c>
      <c r="V5" s="51"/>
      <c r="W5" s="51"/>
      <c r="X5" s="51"/>
      <c r="Y5" s="51"/>
      <c r="Z5" s="52"/>
      <c r="AA5" s="56" t="s">
        <v>1333</v>
      </c>
      <c r="AB5" s="57"/>
      <c r="AC5" s="57"/>
      <c r="AD5" s="57"/>
      <c r="AE5" s="57"/>
      <c r="AF5" s="57"/>
      <c r="AG5" s="63"/>
      <c r="AH5" s="49"/>
    </row>
    <row r="6" spans="1:34" s="4" customFormat="1" ht="255.75" customHeight="1" x14ac:dyDescent="0.25">
      <c r="A6" s="54"/>
      <c r="B6" s="54"/>
      <c r="C6" s="67"/>
      <c r="D6" s="55"/>
      <c r="E6" s="54"/>
      <c r="F6" s="54"/>
      <c r="G6" s="65"/>
      <c r="H6" s="32" t="s">
        <v>1325</v>
      </c>
      <c r="I6" s="16" t="s">
        <v>730</v>
      </c>
      <c r="J6" s="16" t="s">
        <v>736</v>
      </c>
      <c r="K6" s="10" t="s">
        <v>741</v>
      </c>
      <c r="L6" s="11" t="s">
        <v>1326</v>
      </c>
      <c r="M6" s="27" t="s">
        <v>691</v>
      </c>
      <c r="N6" s="37" t="s">
        <v>720</v>
      </c>
      <c r="O6" s="25" t="s">
        <v>725</v>
      </c>
      <c r="P6" s="39" t="s">
        <v>690</v>
      </c>
      <c r="Q6" s="15" t="s">
        <v>739</v>
      </c>
      <c r="R6" s="12" t="s">
        <v>731</v>
      </c>
      <c r="S6" s="12" t="s">
        <v>1327</v>
      </c>
      <c r="T6" s="17" t="s">
        <v>738</v>
      </c>
      <c r="U6" s="39" t="s">
        <v>726</v>
      </c>
      <c r="V6" s="15" t="s">
        <v>724</v>
      </c>
      <c r="W6" s="15" t="s">
        <v>1328</v>
      </c>
      <c r="X6" s="15" t="s">
        <v>1329</v>
      </c>
      <c r="Y6" s="15" t="s">
        <v>1330</v>
      </c>
      <c r="Z6" s="15" t="s">
        <v>1334</v>
      </c>
      <c r="AA6" s="13" t="s">
        <v>727</v>
      </c>
      <c r="AB6" s="13" t="s">
        <v>740</v>
      </c>
      <c r="AC6" s="13" t="s">
        <v>728</v>
      </c>
      <c r="AD6" s="13" t="s">
        <v>735</v>
      </c>
      <c r="AE6" s="24" t="s">
        <v>737</v>
      </c>
      <c r="AF6" s="13" t="s">
        <v>733</v>
      </c>
      <c r="AG6" s="63"/>
      <c r="AH6" s="49"/>
    </row>
    <row r="7" spans="1:34" s="4" customFormat="1" ht="18.75" customHeight="1" x14ac:dyDescent="0.25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692</v>
      </c>
      <c r="G7" s="6" t="s">
        <v>693</v>
      </c>
      <c r="H7" s="33" t="s">
        <v>694</v>
      </c>
      <c r="I7" s="6" t="s">
        <v>695</v>
      </c>
      <c r="J7" s="6" t="s">
        <v>696</v>
      </c>
      <c r="K7" s="6" t="s">
        <v>697</v>
      </c>
      <c r="L7" s="6" t="s">
        <v>698</v>
      </c>
      <c r="M7" s="28" t="s">
        <v>699</v>
      </c>
      <c r="N7" s="38" t="s">
        <v>700</v>
      </c>
      <c r="O7" s="6" t="s">
        <v>701</v>
      </c>
      <c r="P7" s="33" t="s">
        <v>702</v>
      </c>
      <c r="Q7" s="6" t="s">
        <v>703</v>
      </c>
      <c r="R7" s="6" t="s">
        <v>704</v>
      </c>
      <c r="S7" s="6" t="s">
        <v>705</v>
      </c>
      <c r="T7" s="6" t="s">
        <v>706</v>
      </c>
      <c r="U7" s="33" t="s">
        <v>707</v>
      </c>
      <c r="V7" s="6" t="s">
        <v>708</v>
      </c>
      <c r="W7" s="6" t="s">
        <v>709</v>
      </c>
      <c r="X7" s="6" t="s">
        <v>710</v>
      </c>
      <c r="Y7" s="6" t="s">
        <v>711</v>
      </c>
      <c r="Z7" s="6" t="s">
        <v>712</v>
      </c>
      <c r="AA7" s="6" t="s">
        <v>713</v>
      </c>
      <c r="AB7" s="6" t="s">
        <v>714</v>
      </c>
      <c r="AC7" s="6" t="s">
        <v>715</v>
      </c>
      <c r="AD7" s="6" t="s">
        <v>716</v>
      </c>
      <c r="AE7" s="6" t="s">
        <v>717</v>
      </c>
      <c r="AF7" s="6" t="s">
        <v>718</v>
      </c>
      <c r="AG7" s="33" t="s">
        <v>719</v>
      </c>
      <c r="AH7" s="6" t="s">
        <v>1324</v>
      </c>
    </row>
    <row r="8" spans="1:34" s="4" customFormat="1" ht="48" customHeight="1" x14ac:dyDescent="0.25">
      <c r="A8" s="23" t="s">
        <v>687</v>
      </c>
      <c r="B8" s="23" t="s">
        <v>601</v>
      </c>
      <c r="C8" s="46" t="s">
        <v>457</v>
      </c>
      <c r="D8" s="14" t="str">
        <f>VLOOKUP(C8,'Коды программ'!$A$2:$B$578,2,FALSE)</f>
        <v>Мастер сельскохозяйственного производства</v>
      </c>
      <c r="E8" s="6" t="s">
        <v>10</v>
      </c>
      <c r="F8" s="19" t="s">
        <v>721</v>
      </c>
      <c r="G8" s="7">
        <v>9</v>
      </c>
      <c r="H8" s="34">
        <v>4</v>
      </c>
      <c r="I8" s="7">
        <v>4</v>
      </c>
      <c r="J8" s="7">
        <v>0</v>
      </c>
      <c r="K8" s="7">
        <v>0</v>
      </c>
      <c r="L8" s="7">
        <v>0</v>
      </c>
      <c r="M8" s="29">
        <v>0</v>
      </c>
      <c r="N8" s="35">
        <v>5</v>
      </c>
      <c r="O8" s="7">
        <v>0</v>
      </c>
      <c r="P8" s="34">
        <v>0</v>
      </c>
      <c r="Q8" s="7">
        <v>0</v>
      </c>
      <c r="R8" s="7">
        <v>0</v>
      </c>
      <c r="S8" s="7">
        <v>0</v>
      </c>
      <c r="T8" s="7">
        <v>0</v>
      </c>
      <c r="U8" s="34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48" t="s">
        <v>1337</v>
      </c>
      <c r="AH8" s="20" t="str">
        <f>IF(G8=H8+K8+L8+M8+N8+O8+P8+Q8+R8+S8+T8+U8+V8+W8+X8+Y8+Z8+AA8+AB8+AC8+AD8+AE8+AF8,"проверка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" spans="1:34" s="4" customFormat="1" ht="35.25" customHeight="1" x14ac:dyDescent="0.25">
      <c r="A9" s="23" t="s">
        <v>687</v>
      </c>
      <c r="B9" s="23" t="s">
        <v>601</v>
      </c>
      <c r="C9" s="46" t="s">
        <v>457</v>
      </c>
      <c r="D9" s="18" t="str">
        <f>VLOOKUP(C9,'Коды программ'!$A$2:$B$578,2,FALSE)</f>
        <v>Мастер сельскохозяйственного производства</v>
      </c>
      <c r="E9" s="6" t="s">
        <v>11</v>
      </c>
      <c r="F9" s="5" t="s">
        <v>722</v>
      </c>
      <c r="G9" s="7">
        <v>0</v>
      </c>
      <c r="H9" s="34">
        <v>0</v>
      </c>
      <c r="I9" s="7">
        <v>0</v>
      </c>
      <c r="J9" s="7">
        <v>0</v>
      </c>
      <c r="K9" s="7">
        <v>0</v>
      </c>
      <c r="L9" s="7">
        <v>0</v>
      </c>
      <c r="M9" s="29">
        <v>0</v>
      </c>
      <c r="N9" s="35">
        <v>0</v>
      </c>
      <c r="O9" s="7">
        <v>0</v>
      </c>
      <c r="P9" s="34">
        <v>0</v>
      </c>
      <c r="Q9" s="7">
        <v>0</v>
      </c>
      <c r="R9" s="7">
        <v>0</v>
      </c>
      <c r="S9" s="7">
        <v>0</v>
      </c>
      <c r="T9" s="7">
        <v>0</v>
      </c>
      <c r="U9" s="34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48" t="s">
        <v>1338</v>
      </c>
      <c r="AH9" s="20" t="str">
        <f t="shared" ref="AH9:AH12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23" t="s">
        <v>687</v>
      </c>
      <c r="B10" s="23" t="s">
        <v>601</v>
      </c>
      <c r="C10" s="46" t="s">
        <v>457</v>
      </c>
      <c r="D10" s="18" t="str">
        <f>VLOOKUP(C10,'Коды программ'!$A$2:$B$578,2,FALSE)</f>
        <v>Мастер сельскохозяйственного производства</v>
      </c>
      <c r="E10" s="6" t="s">
        <v>12</v>
      </c>
      <c r="F10" s="5" t="s">
        <v>723</v>
      </c>
      <c r="G10" s="7">
        <v>0</v>
      </c>
      <c r="H10" s="34">
        <v>0</v>
      </c>
      <c r="I10" s="7">
        <v>0</v>
      </c>
      <c r="J10" s="7">
        <v>0</v>
      </c>
      <c r="K10" s="7">
        <v>0</v>
      </c>
      <c r="L10" s="7">
        <v>0</v>
      </c>
      <c r="M10" s="29">
        <v>0</v>
      </c>
      <c r="N10" s="35">
        <v>0</v>
      </c>
      <c r="O10" s="7">
        <v>0</v>
      </c>
      <c r="P10" s="34">
        <v>0</v>
      </c>
      <c r="Q10" s="7">
        <v>0</v>
      </c>
      <c r="R10" s="7">
        <v>0</v>
      </c>
      <c r="S10" s="7">
        <v>0</v>
      </c>
      <c r="T10" s="7">
        <v>0</v>
      </c>
      <c r="U10" s="34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48" t="s">
        <v>1339</v>
      </c>
      <c r="AH10" s="20" t="str">
        <f t="shared" si="0"/>
        <v>проверка пройдена</v>
      </c>
    </row>
    <row r="11" spans="1:34" s="4" customFormat="1" ht="49.15" customHeight="1" x14ac:dyDescent="0.25">
      <c r="A11" s="23" t="s">
        <v>687</v>
      </c>
      <c r="B11" s="23" t="s">
        <v>601</v>
      </c>
      <c r="C11" s="46" t="s">
        <v>457</v>
      </c>
      <c r="D11" s="18" t="str">
        <f>VLOOKUP(C11,'Коды программ'!$A$2:$B$578,2,FALSE)</f>
        <v>Мастер сельскохозяйственного производства</v>
      </c>
      <c r="E11" s="6" t="s">
        <v>13</v>
      </c>
      <c r="F11" s="5" t="s">
        <v>15</v>
      </c>
      <c r="G11" s="7">
        <v>0</v>
      </c>
      <c r="H11" s="34">
        <v>0</v>
      </c>
      <c r="I11" s="7">
        <v>0</v>
      </c>
      <c r="J11" s="7">
        <v>0</v>
      </c>
      <c r="K11" s="7">
        <v>0</v>
      </c>
      <c r="L11" s="7">
        <v>0</v>
      </c>
      <c r="M11" s="29">
        <v>0</v>
      </c>
      <c r="N11" s="35">
        <v>0</v>
      </c>
      <c r="O11" s="7">
        <v>0</v>
      </c>
      <c r="P11" s="34">
        <v>0</v>
      </c>
      <c r="Q11" s="7">
        <v>0</v>
      </c>
      <c r="R11" s="7">
        <v>0</v>
      </c>
      <c r="S11" s="7">
        <v>0</v>
      </c>
      <c r="T11" s="7">
        <v>0</v>
      </c>
      <c r="U11" s="34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48" t="s">
        <v>1340</v>
      </c>
      <c r="AH11" s="20" t="str">
        <f t="shared" si="0"/>
        <v>проверка пройдена</v>
      </c>
    </row>
    <row r="12" spans="1:34" s="4" customFormat="1" ht="35.450000000000003" customHeight="1" x14ac:dyDescent="0.25">
      <c r="A12" s="23" t="s">
        <v>687</v>
      </c>
      <c r="B12" s="23" t="s">
        <v>601</v>
      </c>
      <c r="C12" s="46" t="s">
        <v>457</v>
      </c>
      <c r="D12" s="18" t="str">
        <f>VLOOKUP(C12,'Коды программ'!$A$2:$B$578,2,FALSE)</f>
        <v>Мастер сельскохозяйственного производства</v>
      </c>
      <c r="E12" s="6" t="s">
        <v>14</v>
      </c>
      <c r="F12" s="5" t="s">
        <v>18</v>
      </c>
      <c r="G12" s="7">
        <v>0</v>
      </c>
      <c r="H12" s="34">
        <v>0</v>
      </c>
      <c r="I12" s="7">
        <v>0</v>
      </c>
      <c r="J12" s="7">
        <v>0</v>
      </c>
      <c r="K12" s="7">
        <v>0</v>
      </c>
      <c r="L12" s="7">
        <v>0</v>
      </c>
      <c r="M12" s="29">
        <v>0</v>
      </c>
      <c r="N12" s="35">
        <v>0</v>
      </c>
      <c r="O12" s="7">
        <v>0</v>
      </c>
      <c r="P12" s="34">
        <v>0</v>
      </c>
      <c r="Q12" s="7">
        <v>0</v>
      </c>
      <c r="R12" s="7">
        <v>0</v>
      </c>
      <c r="S12" s="7">
        <v>0</v>
      </c>
      <c r="T12" s="7">
        <v>0</v>
      </c>
      <c r="U12" s="34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34">
        <v>0</v>
      </c>
      <c r="AH12" s="20" t="str">
        <f t="shared" si="0"/>
        <v>проверка пройдена</v>
      </c>
    </row>
    <row r="13" spans="1:34" s="44" customFormat="1" ht="35.25" customHeight="1" x14ac:dyDescent="0.25">
      <c r="A13" s="40" t="s">
        <v>687</v>
      </c>
      <c r="B13" s="40" t="s">
        <v>601</v>
      </c>
      <c r="C13" s="41" t="s">
        <v>477</v>
      </c>
      <c r="D13" s="40" t="str">
        <f>VLOOKUP(C13,'Коды программ'!$A$2:$B$578,2,FALSE)</f>
        <v>Механизация сельского хозяйства</v>
      </c>
      <c r="E13" s="38" t="s">
        <v>10</v>
      </c>
      <c r="F13" s="42" t="s">
        <v>721</v>
      </c>
      <c r="G13" s="35">
        <v>23</v>
      </c>
      <c r="H13" s="35">
        <v>8</v>
      </c>
      <c r="I13" s="35">
        <v>8</v>
      </c>
      <c r="J13" s="35">
        <v>3</v>
      </c>
      <c r="K13" s="35">
        <v>0</v>
      </c>
      <c r="L13" s="35">
        <v>0</v>
      </c>
      <c r="M13" s="35">
        <v>0</v>
      </c>
      <c r="N13" s="35">
        <v>15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43" t="str">
        <f>IF(G13=H13+K13+L13+M13+N13+O13+P13+Q13+R13+S13+T13+U13+V13+W13+X13+Y13+Z13+AA13+AB13+AC13+AD13+AE13+AF13,"проверка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" spans="1:34" s="4" customFormat="1" ht="35.25" customHeight="1" x14ac:dyDescent="0.25">
      <c r="A14" s="23" t="s">
        <v>687</v>
      </c>
      <c r="B14" s="23" t="s">
        <v>601</v>
      </c>
      <c r="C14" s="46" t="s">
        <v>477</v>
      </c>
      <c r="D14" s="23" t="str">
        <f>VLOOKUP(C14,'Коды программ'!$A$2:$B$578,2,FALSE)</f>
        <v>Механизация сельского хозяйства</v>
      </c>
      <c r="E14" s="6" t="s">
        <v>11</v>
      </c>
      <c r="F14" s="5" t="s">
        <v>722</v>
      </c>
      <c r="G14" s="7">
        <v>0</v>
      </c>
      <c r="H14" s="34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35">
        <v>0</v>
      </c>
      <c r="O14" s="7">
        <v>0</v>
      </c>
      <c r="P14" s="34">
        <v>0</v>
      </c>
      <c r="Q14" s="7">
        <v>0</v>
      </c>
      <c r="R14" s="7">
        <v>0</v>
      </c>
      <c r="S14" s="7">
        <v>0</v>
      </c>
      <c r="T14" s="7">
        <v>0</v>
      </c>
      <c r="U14" s="34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34">
        <v>0</v>
      </c>
      <c r="AH14" s="22" t="str">
        <f t="shared" ref="AH14:AH17" si="1"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25">
      <c r="A15" s="23" t="s">
        <v>687</v>
      </c>
      <c r="B15" s="23" t="s">
        <v>601</v>
      </c>
      <c r="C15" s="46" t="s">
        <v>477</v>
      </c>
      <c r="D15" s="23" t="str">
        <f>VLOOKUP(C15,'Коды программ'!$A$2:$B$578,2,FALSE)</f>
        <v>Механизация сельского хозяйства</v>
      </c>
      <c r="E15" s="6" t="s">
        <v>12</v>
      </c>
      <c r="F15" s="5" t="s">
        <v>723</v>
      </c>
      <c r="G15" s="7">
        <v>0</v>
      </c>
      <c r="H15" s="34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35">
        <v>0</v>
      </c>
      <c r="O15" s="7">
        <v>0</v>
      </c>
      <c r="P15" s="34">
        <v>0</v>
      </c>
      <c r="Q15" s="7">
        <v>0</v>
      </c>
      <c r="R15" s="7">
        <v>0</v>
      </c>
      <c r="S15" s="7">
        <v>0</v>
      </c>
      <c r="T15" s="7">
        <v>0</v>
      </c>
      <c r="U15" s="34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34">
        <v>0</v>
      </c>
      <c r="AH15" s="22" t="str">
        <f t="shared" si="1"/>
        <v>проверка пройдена</v>
      </c>
    </row>
    <row r="16" spans="1:34" s="4" customFormat="1" ht="36.75" customHeight="1" x14ac:dyDescent="0.25">
      <c r="A16" s="23" t="s">
        <v>687</v>
      </c>
      <c r="B16" s="23" t="s">
        <v>601</v>
      </c>
      <c r="C16" s="46" t="s">
        <v>477</v>
      </c>
      <c r="D16" s="23" t="str">
        <f>VLOOKUP(C16,'Коды программ'!$A$2:$B$578,2,FALSE)</f>
        <v>Механизация сельского хозяйства</v>
      </c>
      <c r="E16" s="6" t="s">
        <v>13</v>
      </c>
      <c r="F16" s="5" t="s">
        <v>15</v>
      </c>
      <c r="G16" s="7">
        <v>0</v>
      </c>
      <c r="H16" s="34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35">
        <v>0</v>
      </c>
      <c r="O16" s="7">
        <v>0</v>
      </c>
      <c r="P16" s="34">
        <v>0</v>
      </c>
      <c r="Q16" s="7">
        <v>0</v>
      </c>
      <c r="R16" s="7">
        <v>0</v>
      </c>
      <c r="S16" s="7">
        <v>0</v>
      </c>
      <c r="T16" s="7">
        <v>0</v>
      </c>
      <c r="U16" s="34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34">
        <v>0</v>
      </c>
      <c r="AH16" s="22" t="str">
        <f t="shared" si="1"/>
        <v>проверка пройдена</v>
      </c>
    </row>
    <row r="17" spans="1:34" s="4" customFormat="1" ht="31.9" customHeight="1" x14ac:dyDescent="0.25">
      <c r="A17" s="23" t="s">
        <v>687</v>
      </c>
      <c r="B17" s="23" t="s">
        <v>601</v>
      </c>
      <c r="C17" s="46" t="s">
        <v>477</v>
      </c>
      <c r="D17" s="23" t="str">
        <f>VLOOKUP(C17,'Коды программ'!$A$2:$B$578,2,FALSE)</f>
        <v>Механизация сельского хозяйства</v>
      </c>
      <c r="E17" s="6" t="s">
        <v>14</v>
      </c>
      <c r="F17" s="5" t="s">
        <v>18</v>
      </c>
      <c r="G17" s="7">
        <v>0</v>
      </c>
      <c r="H17" s="34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35">
        <v>0</v>
      </c>
      <c r="O17" s="7">
        <v>0</v>
      </c>
      <c r="P17" s="34">
        <v>0</v>
      </c>
      <c r="Q17" s="7">
        <v>0</v>
      </c>
      <c r="R17" s="7">
        <v>0</v>
      </c>
      <c r="S17" s="7">
        <v>0</v>
      </c>
      <c r="T17" s="7">
        <v>0</v>
      </c>
      <c r="U17" s="34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34">
        <v>0</v>
      </c>
      <c r="AH17" s="22" t="str">
        <f t="shared" si="1"/>
        <v>проверка пройдена</v>
      </c>
    </row>
    <row r="18" spans="1:34" s="4" customFormat="1" ht="35.25" customHeight="1" x14ac:dyDescent="0.25">
      <c r="A18" s="23" t="s">
        <v>687</v>
      </c>
      <c r="B18" s="23" t="s">
        <v>601</v>
      </c>
      <c r="C18" s="46" t="s">
        <v>348</v>
      </c>
      <c r="D18" s="23" t="str">
        <f>VLOOKUP(C18,'Коды программ'!$A$2:$B$578,2,FALSE)</f>
        <v>Мастер по ремонту и обслуживанию автомобилей</v>
      </c>
      <c r="E18" s="6" t="s">
        <v>10</v>
      </c>
      <c r="F18" s="19" t="s">
        <v>721</v>
      </c>
      <c r="G18" s="7">
        <v>12</v>
      </c>
      <c r="H18" s="34">
        <v>0</v>
      </c>
      <c r="I18" s="7">
        <v>0</v>
      </c>
      <c r="J18" s="7">
        <v>0</v>
      </c>
      <c r="K18" s="7">
        <v>0</v>
      </c>
      <c r="L18" s="7">
        <v>0</v>
      </c>
      <c r="M18" s="29">
        <v>0</v>
      </c>
      <c r="N18" s="35">
        <v>12</v>
      </c>
      <c r="O18" s="7">
        <v>0</v>
      </c>
      <c r="P18" s="34">
        <v>0</v>
      </c>
      <c r="Q18" s="7">
        <v>0</v>
      </c>
      <c r="R18" s="7">
        <v>0</v>
      </c>
      <c r="S18" s="7">
        <v>0</v>
      </c>
      <c r="T18" s="7">
        <v>0</v>
      </c>
      <c r="U18" s="34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34">
        <v>0</v>
      </c>
      <c r="AH18" s="22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s="4" customFormat="1" ht="35.25" customHeight="1" x14ac:dyDescent="0.25">
      <c r="A19" s="23" t="s">
        <v>687</v>
      </c>
      <c r="B19" s="23" t="s">
        <v>601</v>
      </c>
      <c r="C19" s="46" t="s">
        <v>348</v>
      </c>
      <c r="D19" s="23" t="str">
        <f>VLOOKUP(C19,'Коды программ'!$A$2:$B$578,2,FALSE)</f>
        <v>Мастер по ремонту и обслуживанию автомобилей</v>
      </c>
      <c r="E19" s="6" t="s">
        <v>11</v>
      </c>
      <c r="F19" s="5" t="s">
        <v>722</v>
      </c>
      <c r="G19" s="7">
        <v>0</v>
      </c>
      <c r="H19" s="34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34">
        <v>0</v>
      </c>
      <c r="O19" s="7">
        <v>0</v>
      </c>
      <c r="P19" s="34">
        <v>0</v>
      </c>
      <c r="Q19" s="7">
        <v>0</v>
      </c>
      <c r="R19" s="7">
        <v>0</v>
      </c>
      <c r="S19" s="7">
        <v>0</v>
      </c>
      <c r="T19" s="7">
        <v>0</v>
      </c>
      <c r="U19" s="34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34">
        <v>0</v>
      </c>
      <c r="AH19" s="22" t="str">
        <f t="shared" ref="AH19:AH22" si="2"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35.25" customHeight="1" x14ac:dyDescent="0.25">
      <c r="A20" s="23" t="s">
        <v>687</v>
      </c>
      <c r="B20" s="23" t="s">
        <v>601</v>
      </c>
      <c r="C20" s="46" t="s">
        <v>348</v>
      </c>
      <c r="D20" s="23" t="str">
        <f>VLOOKUP(C20,'Коды программ'!$A$2:$B$578,2,FALSE)</f>
        <v>Мастер по ремонту и обслуживанию автомобилей</v>
      </c>
      <c r="E20" s="6" t="s">
        <v>12</v>
      </c>
      <c r="F20" s="5" t="s">
        <v>723</v>
      </c>
      <c r="G20" s="7">
        <v>0</v>
      </c>
      <c r="H20" s="34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34">
        <v>0</v>
      </c>
      <c r="O20" s="7">
        <v>0</v>
      </c>
      <c r="P20" s="34">
        <v>0</v>
      </c>
      <c r="Q20" s="7">
        <v>0</v>
      </c>
      <c r="R20" s="7">
        <v>0</v>
      </c>
      <c r="S20" s="7">
        <v>0</v>
      </c>
      <c r="T20" s="7">
        <v>0</v>
      </c>
      <c r="U20" s="34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34">
        <v>0</v>
      </c>
      <c r="AH20" s="22" t="str">
        <f t="shared" si="2"/>
        <v>проверка пройдена</v>
      </c>
    </row>
    <row r="21" spans="1:34" s="4" customFormat="1" ht="36.75" customHeight="1" x14ac:dyDescent="0.25">
      <c r="A21" s="23" t="s">
        <v>687</v>
      </c>
      <c r="B21" s="23" t="s">
        <v>601</v>
      </c>
      <c r="C21" s="46" t="s">
        <v>348</v>
      </c>
      <c r="D21" s="23" t="str">
        <f>VLOOKUP(C21,'Коды программ'!$A$2:$B$578,2,FALSE)</f>
        <v>Мастер по ремонту и обслуживанию автомобилей</v>
      </c>
      <c r="E21" s="6" t="s">
        <v>13</v>
      </c>
      <c r="F21" s="5" t="s">
        <v>15</v>
      </c>
      <c r="G21" s="7">
        <v>0</v>
      </c>
      <c r="H21" s="34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34">
        <v>0</v>
      </c>
      <c r="O21" s="7">
        <v>0</v>
      </c>
      <c r="P21" s="34">
        <v>0</v>
      </c>
      <c r="Q21" s="7">
        <v>0</v>
      </c>
      <c r="R21" s="7">
        <v>0</v>
      </c>
      <c r="S21" s="7">
        <v>0</v>
      </c>
      <c r="T21" s="7">
        <v>0</v>
      </c>
      <c r="U21" s="34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34">
        <v>0</v>
      </c>
      <c r="AH21" s="22" t="str">
        <f t="shared" si="2"/>
        <v>проверка пройдена</v>
      </c>
    </row>
    <row r="22" spans="1:34" s="4" customFormat="1" ht="34.15" customHeight="1" x14ac:dyDescent="0.25">
      <c r="A22" s="23" t="s">
        <v>687</v>
      </c>
      <c r="B22" s="23" t="s">
        <v>601</v>
      </c>
      <c r="C22" s="46" t="s">
        <v>348</v>
      </c>
      <c r="D22" s="23" t="str">
        <f>VLOOKUP(C22,'Коды программ'!$A$2:$B$578,2,FALSE)</f>
        <v>Мастер по ремонту и обслуживанию автомобилей</v>
      </c>
      <c r="E22" s="6" t="s">
        <v>14</v>
      </c>
      <c r="F22" s="5" t="s">
        <v>18</v>
      </c>
      <c r="G22" s="7">
        <v>0</v>
      </c>
      <c r="H22" s="34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34">
        <v>0</v>
      </c>
      <c r="O22" s="7">
        <v>0</v>
      </c>
      <c r="P22" s="34">
        <v>0</v>
      </c>
      <c r="Q22" s="7">
        <v>0</v>
      </c>
      <c r="R22" s="7">
        <v>0</v>
      </c>
      <c r="S22" s="7">
        <v>0</v>
      </c>
      <c r="T22" s="7">
        <v>0</v>
      </c>
      <c r="U22" s="34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34">
        <v>0</v>
      </c>
      <c r="AH22" s="22" t="str">
        <f t="shared" si="2"/>
        <v>проверка пройдена</v>
      </c>
    </row>
    <row r="23" spans="1:34" s="4" customFormat="1" ht="35.25" customHeight="1" x14ac:dyDescent="0.25">
      <c r="A23" s="23" t="s">
        <v>687</v>
      </c>
      <c r="B23" s="23" t="s">
        <v>601</v>
      </c>
      <c r="C23" s="46" t="s">
        <v>275</v>
      </c>
      <c r="D23" s="23" t="str">
        <f>VLOOKUP(C23,'Коды программ'!$A$2:$B$578,2,FALSE)</f>
        <v>Технология продукции общественного питания</v>
      </c>
      <c r="E23" s="6" t="s">
        <v>10</v>
      </c>
      <c r="F23" s="19" t="s">
        <v>721</v>
      </c>
      <c r="G23" s="7">
        <v>11</v>
      </c>
      <c r="H23" s="34">
        <v>7</v>
      </c>
      <c r="I23" s="7">
        <v>3</v>
      </c>
      <c r="J23" s="7">
        <v>0</v>
      </c>
      <c r="K23" s="7">
        <v>0</v>
      </c>
      <c r="L23" s="7">
        <v>0</v>
      </c>
      <c r="M23" s="29">
        <v>0</v>
      </c>
      <c r="N23" s="35">
        <v>2</v>
      </c>
      <c r="O23" s="7">
        <v>0</v>
      </c>
      <c r="P23" s="34">
        <v>2</v>
      </c>
      <c r="Q23" s="7">
        <v>0</v>
      </c>
      <c r="R23" s="7">
        <v>0</v>
      </c>
      <c r="S23" s="7">
        <v>0</v>
      </c>
      <c r="T23" s="7">
        <v>0</v>
      </c>
      <c r="U23" s="34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34">
        <v>0</v>
      </c>
      <c r="AH23" s="22" t="str">
        <f>IF(G23=H23+K23+L23+M23+N23+O23+P23+Q23+R23+S23+T23+U23+V23+W23+X23+Y23+Z23+AA23+AB23+AC23+AD23+AE23+AF23,"проверка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" spans="1:34" s="4" customFormat="1" ht="35.25" customHeight="1" x14ac:dyDescent="0.25">
      <c r="A24" s="23" t="s">
        <v>687</v>
      </c>
      <c r="B24" s="23" t="s">
        <v>601</v>
      </c>
      <c r="C24" s="46" t="s">
        <v>275</v>
      </c>
      <c r="D24" s="23" t="str">
        <f>VLOOKUP(C24,'Коды программ'!$A$2:$B$578,2,FALSE)</f>
        <v>Технология продукции общественного питания</v>
      </c>
      <c r="E24" s="6" t="s">
        <v>11</v>
      </c>
      <c r="F24" s="5" t="s">
        <v>722</v>
      </c>
      <c r="G24" s="7">
        <v>0</v>
      </c>
      <c r="H24" s="34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34">
        <v>0</v>
      </c>
      <c r="O24" s="7">
        <v>0</v>
      </c>
      <c r="P24" s="34">
        <v>0</v>
      </c>
      <c r="Q24" s="7">
        <v>0</v>
      </c>
      <c r="R24" s="7">
        <v>0</v>
      </c>
      <c r="S24" s="7">
        <v>0</v>
      </c>
      <c r="T24" s="7">
        <v>0</v>
      </c>
      <c r="U24" s="34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34">
        <v>0</v>
      </c>
      <c r="AH24" s="22" t="str">
        <f>IF(G24=H24+K24+L24+M24+N24+O24+P24+Q24+R24+S24+T24+U24+V24+W24+X24+Y24+Z24+AA24+AB23+AC23+AD24+AE24+AF24,"проверка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35.25" customHeight="1" x14ac:dyDescent="0.25">
      <c r="A25" s="23" t="s">
        <v>687</v>
      </c>
      <c r="B25" s="23" t="s">
        <v>601</v>
      </c>
      <c r="C25" s="46" t="s">
        <v>275</v>
      </c>
      <c r="D25" s="23" t="str">
        <f>VLOOKUP(C25,'Коды программ'!$A$2:$B$578,2,FALSE)</f>
        <v>Технология продукции общественного питания</v>
      </c>
      <c r="E25" s="6" t="s">
        <v>12</v>
      </c>
      <c r="F25" s="5" t="s">
        <v>723</v>
      </c>
      <c r="G25" s="7">
        <v>0</v>
      </c>
      <c r="H25" s="34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34">
        <v>0</v>
      </c>
      <c r="O25" s="7">
        <v>0</v>
      </c>
      <c r="P25" s="34">
        <v>0</v>
      </c>
      <c r="Q25" s="7">
        <v>0</v>
      </c>
      <c r="R25" s="7">
        <v>0</v>
      </c>
      <c r="S25" s="7">
        <v>0</v>
      </c>
      <c r="T25" s="7">
        <v>0</v>
      </c>
      <c r="U25" s="34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34">
        <v>0</v>
      </c>
      <c r="AH25" s="22" t="str">
        <f t="shared" ref="AH25:AH27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36.75" customHeight="1" x14ac:dyDescent="0.25">
      <c r="A26" s="23" t="s">
        <v>687</v>
      </c>
      <c r="B26" s="23" t="s">
        <v>601</v>
      </c>
      <c r="C26" s="46" t="s">
        <v>275</v>
      </c>
      <c r="D26" s="23" t="str">
        <f>VLOOKUP(C26,'Коды программ'!$A$2:$B$578,2,FALSE)</f>
        <v>Технология продукции общественного питания</v>
      </c>
      <c r="E26" s="6" t="s">
        <v>13</v>
      </c>
      <c r="F26" s="5" t="s">
        <v>15</v>
      </c>
      <c r="G26" s="7">
        <v>0</v>
      </c>
      <c r="H26" s="34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34">
        <v>0</v>
      </c>
      <c r="O26" s="7">
        <v>0</v>
      </c>
      <c r="P26" s="34">
        <v>0</v>
      </c>
      <c r="Q26" s="7">
        <v>0</v>
      </c>
      <c r="R26" s="7">
        <v>0</v>
      </c>
      <c r="S26" s="7">
        <v>0</v>
      </c>
      <c r="T26" s="7">
        <v>0</v>
      </c>
      <c r="U26" s="34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34">
        <v>0</v>
      </c>
      <c r="AH26" s="22" t="str">
        <f t="shared" si="3"/>
        <v>проверка пройдена</v>
      </c>
    </row>
    <row r="27" spans="1:34" s="4" customFormat="1" ht="31.9" customHeight="1" x14ac:dyDescent="0.25">
      <c r="A27" s="23" t="s">
        <v>687</v>
      </c>
      <c r="B27" s="23" t="s">
        <v>601</v>
      </c>
      <c r="C27" s="46" t="s">
        <v>275</v>
      </c>
      <c r="D27" s="23" t="str">
        <f>VLOOKUP(C27,'Коды программ'!$A$2:$B$578,2,FALSE)</f>
        <v>Технология продукции общественного питания</v>
      </c>
      <c r="E27" s="6" t="s">
        <v>14</v>
      </c>
      <c r="F27" s="5" t="s">
        <v>18</v>
      </c>
      <c r="G27" s="7">
        <v>0</v>
      </c>
      <c r="H27" s="34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34">
        <v>0</v>
      </c>
      <c r="O27" s="7">
        <v>0</v>
      </c>
      <c r="P27" s="34">
        <v>0</v>
      </c>
      <c r="Q27" s="7">
        <v>0</v>
      </c>
      <c r="R27" s="7">
        <v>0</v>
      </c>
      <c r="S27" s="7">
        <v>0</v>
      </c>
      <c r="T27" s="7">
        <v>0</v>
      </c>
      <c r="U27" s="34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34">
        <v>0</v>
      </c>
      <c r="AH27" s="22" t="str">
        <f t="shared" si="3"/>
        <v>проверка пройдена</v>
      </c>
    </row>
    <row r="28" spans="1:34" s="4" customFormat="1" ht="35.25" customHeight="1" x14ac:dyDescent="0.25">
      <c r="A28" s="23" t="s">
        <v>687</v>
      </c>
      <c r="B28" s="23" t="s">
        <v>601</v>
      </c>
      <c r="C28" s="46" t="s">
        <v>519</v>
      </c>
      <c r="D28" s="23" t="str">
        <f>VLOOKUP(C28,'Коды программ'!$A$2:$B$578,2,FALSE)</f>
        <v>Повар, кондитер</v>
      </c>
      <c r="E28" s="6" t="s">
        <v>10</v>
      </c>
      <c r="F28" s="19" t="s">
        <v>721</v>
      </c>
      <c r="G28" s="7">
        <v>11</v>
      </c>
      <c r="H28" s="34">
        <v>9</v>
      </c>
      <c r="I28" s="7">
        <v>7</v>
      </c>
      <c r="J28" s="7">
        <v>7</v>
      </c>
      <c r="K28" s="7">
        <v>0</v>
      </c>
      <c r="L28" s="7">
        <v>0</v>
      </c>
      <c r="M28" s="7">
        <v>0</v>
      </c>
      <c r="N28" s="34">
        <v>0</v>
      </c>
      <c r="O28" s="7">
        <v>0</v>
      </c>
      <c r="P28" s="34">
        <v>1</v>
      </c>
      <c r="Q28" s="7">
        <v>0</v>
      </c>
      <c r="R28" s="7">
        <v>0</v>
      </c>
      <c r="S28" s="7">
        <v>0</v>
      </c>
      <c r="T28" s="7">
        <v>0</v>
      </c>
      <c r="U28" s="34">
        <v>1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34">
        <v>0</v>
      </c>
      <c r="AH28" s="22" t="str">
        <f>IF(G28=H28+K28+L28+M28+N28+O28+P28+Q28+R28+S28+T28+U28+V28+W28+X28+Y28+Z28+AA28+AB28+AC28+AD28+AE28+AF28,"проверка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9" spans="1:34" s="4" customFormat="1" ht="35.25" customHeight="1" x14ac:dyDescent="0.25">
      <c r="A29" s="23" t="s">
        <v>687</v>
      </c>
      <c r="B29" s="23" t="s">
        <v>601</v>
      </c>
      <c r="C29" s="46" t="s">
        <v>519</v>
      </c>
      <c r="D29" s="23" t="str">
        <f>VLOOKUP(C29,'Коды программ'!$A$2:$B$578,2,FALSE)</f>
        <v>Повар, кондитер</v>
      </c>
      <c r="E29" s="6" t="s">
        <v>11</v>
      </c>
      <c r="F29" s="5" t="s">
        <v>722</v>
      </c>
      <c r="G29" s="7">
        <v>0</v>
      </c>
      <c r="H29" s="34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34">
        <v>0</v>
      </c>
      <c r="O29" s="7">
        <v>0</v>
      </c>
      <c r="P29" s="34">
        <v>0</v>
      </c>
      <c r="Q29" s="7">
        <v>0</v>
      </c>
      <c r="R29" s="7">
        <v>0</v>
      </c>
      <c r="S29" s="7">
        <v>0</v>
      </c>
      <c r="T29" s="7">
        <v>0</v>
      </c>
      <c r="U29" s="34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34">
        <v>0</v>
      </c>
      <c r="AH29" s="22" t="str">
        <f t="shared" ref="AH29:AH32" si="4"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25">
      <c r="A30" s="23" t="s">
        <v>687</v>
      </c>
      <c r="B30" s="23" t="s">
        <v>601</v>
      </c>
      <c r="C30" s="46" t="s">
        <v>519</v>
      </c>
      <c r="D30" s="23" t="str">
        <f>VLOOKUP(C30,'Коды программ'!$A$2:$B$578,2,FALSE)</f>
        <v>Повар, кондитер</v>
      </c>
      <c r="E30" s="6" t="s">
        <v>12</v>
      </c>
      <c r="F30" s="5" t="s">
        <v>723</v>
      </c>
      <c r="G30" s="7">
        <v>0</v>
      </c>
      <c r="H30" s="34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34">
        <v>0</v>
      </c>
      <c r="O30" s="7">
        <v>0</v>
      </c>
      <c r="P30" s="34">
        <v>0</v>
      </c>
      <c r="Q30" s="7">
        <v>0</v>
      </c>
      <c r="R30" s="7">
        <v>0</v>
      </c>
      <c r="S30" s="7">
        <v>0</v>
      </c>
      <c r="T30" s="7">
        <v>0</v>
      </c>
      <c r="U30" s="34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34">
        <v>0</v>
      </c>
      <c r="AH30" s="22" t="str">
        <f t="shared" si="4"/>
        <v>проверка пройдена</v>
      </c>
    </row>
    <row r="31" spans="1:34" s="4" customFormat="1" ht="36.75" customHeight="1" x14ac:dyDescent="0.25">
      <c r="A31" s="23" t="s">
        <v>687</v>
      </c>
      <c r="B31" s="23" t="s">
        <v>601</v>
      </c>
      <c r="C31" s="46" t="s">
        <v>519</v>
      </c>
      <c r="D31" s="23" t="str">
        <f>VLOOKUP(C31,'Коды программ'!$A$2:$B$578,2,FALSE)</f>
        <v>Повар, кондитер</v>
      </c>
      <c r="E31" s="6" t="s">
        <v>13</v>
      </c>
      <c r="F31" s="5" t="s">
        <v>15</v>
      </c>
      <c r="G31" s="7">
        <v>1</v>
      </c>
      <c r="H31" s="34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34">
        <v>0</v>
      </c>
      <c r="O31" s="7">
        <v>0</v>
      </c>
      <c r="P31" s="34">
        <v>0</v>
      </c>
      <c r="Q31" s="7">
        <v>0</v>
      </c>
      <c r="R31" s="7">
        <v>0</v>
      </c>
      <c r="S31" s="7">
        <v>0</v>
      </c>
      <c r="T31" s="7">
        <v>0</v>
      </c>
      <c r="U31" s="34">
        <v>1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34">
        <v>0</v>
      </c>
      <c r="AH31" s="22" t="str">
        <f t="shared" si="4"/>
        <v>проверка пройдена</v>
      </c>
    </row>
    <row r="32" spans="1:34" s="4" customFormat="1" ht="27" customHeight="1" x14ac:dyDescent="0.25">
      <c r="A32" s="23" t="s">
        <v>687</v>
      </c>
      <c r="B32" s="23" t="s">
        <v>601</v>
      </c>
      <c r="C32" s="46" t="s">
        <v>519</v>
      </c>
      <c r="D32" s="23" t="str">
        <f>VLOOKUP(C32,'Коды программ'!$A$2:$B$578,2,FALSE)</f>
        <v>Повар, кондитер</v>
      </c>
      <c r="E32" s="6" t="s">
        <v>14</v>
      </c>
      <c r="F32" s="5" t="s">
        <v>18</v>
      </c>
      <c r="G32" s="7">
        <v>0</v>
      </c>
      <c r="H32" s="34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34">
        <v>0</v>
      </c>
      <c r="O32" s="7">
        <v>0</v>
      </c>
      <c r="P32" s="34">
        <v>0</v>
      </c>
      <c r="Q32" s="7">
        <v>0</v>
      </c>
      <c r="R32" s="7">
        <v>0</v>
      </c>
      <c r="S32" s="7">
        <v>0</v>
      </c>
      <c r="T32" s="7">
        <v>0</v>
      </c>
      <c r="U32" s="34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34">
        <v>0</v>
      </c>
      <c r="AH32" s="22" t="str">
        <f t="shared" si="4"/>
        <v>проверка пройдена</v>
      </c>
    </row>
    <row r="33" spans="1:34" s="4" customFormat="1" ht="35.25" customHeight="1" x14ac:dyDescent="0.25">
      <c r="A33" s="47" t="s">
        <v>687</v>
      </c>
      <c r="B33" s="47" t="s">
        <v>601</v>
      </c>
      <c r="C33" s="46" t="s">
        <v>31</v>
      </c>
      <c r="D33" s="47" t="str">
        <f>VLOOKUP(C33,'[1]Коды программ'!$A$2:$B$578,2,FALSE)</f>
        <v>Мастер отделочных строительных работ</v>
      </c>
      <c r="E33" s="6" t="s">
        <v>10</v>
      </c>
      <c r="F33" s="19" t="s">
        <v>721</v>
      </c>
      <c r="G33" s="7">
        <v>11</v>
      </c>
      <c r="H33" s="7">
        <v>2</v>
      </c>
      <c r="I33" s="7">
        <v>2</v>
      </c>
      <c r="J33" s="7">
        <v>0</v>
      </c>
      <c r="K33" s="7">
        <v>0</v>
      </c>
      <c r="L33" s="7">
        <v>0</v>
      </c>
      <c r="M33" s="7">
        <v>1</v>
      </c>
      <c r="N33" s="7">
        <v>2</v>
      </c>
      <c r="O33" s="7">
        <v>0</v>
      </c>
      <c r="P33" s="7">
        <v>1</v>
      </c>
      <c r="Q33" s="7">
        <v>5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45" t="str">
        <f>IF(G33=H33+K33+L33+M33+N33+O33+P33+Q33+R33+S33+T33+U33+V33+W33+X33+Y33+Z33+AA33+AB33+AC33+AD33+AE33+AF33,"проверка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4" spans="1:34" s="4" customFormat="1" ht="35.25" customHeight="1" x14ac:dyDescent="0.25">
      <c r="A34" s="47" t="s">
        <v>687</v>
      </c>
      <c r="B34" s="47" t="s">
        <v>601</v>
      </c>
      <c r="C34" s="46" t="s">
        <v>31</v>
      </c>
      <c r="D34" s="47" t="str">
        <f>VLOOKUP(C34,'[1]Коды программ'!$A$2:$B$578,2,FALSE)</f>
        <v>Мастер отделочных строительных работ</v>
      </c>
      <c r="E34" s="6" t="s">
        <v>11</v>
      </c>
      <c r="F34" s="5" t="s">
        <v>722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45" t="str">
        <f t="shared" ref="AH34:AH37" si="5"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s="4" customFormat="1" ht="35.25" customHeight="1" x14ac:dyDescent="0.25">
      <c r="A35" s="47" t="s">
        <v>687</v>
      </c>
      <c r="B35" s="47" t="s">
        <v>601</v>
      </c>
      <c r="C35" s="46" t="s">
        <v>31</v>
      </c>
      <c r="D35" s="47" t="str">
        <f>VLOOKUP(C35,'[1]Коды программ'!$A$2:$B$578,2,FALSE)</f>
        <v>Мастер отделочных строительных работ</v>
      </c>
      <c r="E35" s="6" t="s">
        <v>12</v>
      </c>
      <c r="F35" s="5" t="s">
        <v>723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45" t="str">
        <f t="shared" si="5"/>
        <v>проверка пройдена</v>
      </c>
    </row>
    <row r="36" spans="1:34" s="4" customFormat="1" ht="36.75" customHeight="1" x14ac:dyDescent="0.25">
      <c r="A36" s="47" t="s">
        <v>687</v>
      </c>
      <c r="B36" s="47" t="s">
        <v>601</v>
      </c>
      <c r="C36" s="46" t="s">
        <v>31</v>
      </c>
      <c r="D36" s="47" t="str">
        <f>VLOOKUP(C36,'[1]Коды программ'!$A$2:$B$578,2,FALSE)</f>
        <v>Мастер отделочных строительных работ</v>
      </c>
      <c r="E36" s="6" t="s">
        <v>13</v>
      </c>
      <c r="F36" s="5" t="s">
        <v>15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45" t="str">
        <f t="shared" si="5"/>
        <v>проверка пройдена</v>
      </c>
    </row>
    <row r="37" spans="1:34" s="4" customFormat="1" ht="35.25" customHeight="1" x14ac:dyDescent="0.25">
      <c r="A37" s="47" t="s">
        <v>687</v>
      </c>
      <c r="B37" s="47" t="s">
        <v>601</v>
      </c>
      <c r="C37" s="46" t="s">
        <v>31</v>
      </c>
      <c r="D37" s="47" t="str">
        <f>VLOOKUP(C37,'[1]Коды программ'!$A$2:$B$578,2,FALSE)</f>
        <v>Мастер отделочных строительных работ</v>
      </c>
      <c r="E37" s="6" t="s">
        <v>14</v>
      </c>
      <c r="F37" s="5" t="s">
        <v>18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45" t="str">
        <f t="shared" si="5"/>
        <v>проверка пройдена</v>
      </c>
    </row>
    <row r="38" spans="1:34" s="4" customFormat="1" ht="52.5" customHeight="1" x14ac:dyDescent="0.25">
      <c r="A38" s="47" t="s">
        <v>687</v>
      </c>
      <c r="B38" s="47" t="s">
        <v>601</v>
      </c>
      <c r="C38" s="46" t="s">
        <v>41</v>
      </c>
      <c r="D38" s="47" t="str">
        <f>VLOOKUP(C38,'[1]Коды программ'!$A$2:$B$578,2,FALSE)</f>
        <v>Электромонтажник электрических сетей и электрооборудования</v>
      </c>
      <c r="E38" s="6" t="s">
        <v>10</v>
      </c>
      <c r="F38" s="19" t="s">
        <v>721</v>
      </c>
      <c r="G38" s="7">
        <v>11</v>
      </c>
      <c r="H38" s="7">
        <v>3</v>
      </c>
      <c r="I38" s="7">
        <v>3</v>
      </c>
      <c r="J38" s="7">
        <v>0</v>
      </c>
      <c r="K38" s="7">
        <v>0</v>
      </c>
      <c r="L38" s="7">
        <v>0</v>
      </c>
      <c r="M38" s="7">
        <v>0</v>
      </c>
      <c r="N38" s="7">
        <v>7</v>
      </c>
      <c r="O38" s="7">
        <v>0</v>
      </c>
      <c r="P38" s="7">
        <v>0</v>
      </c>
      <c r="Q38" s="7">
        <v>1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45" t="str">
        <f>IF(G38=H38+K38+L38+M38+N38+O38+P38+Q38+R38+S38+T38+U38+V38+W38+X38+Y38+Z38+AA38+AB38+AC38+AD38+AE38+AF38,"проверка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9" spans="1:34" s="4" customFormat="1" ht="52.5" customHeight="1" x14ac:dyDescent="0.25">
      <c r="A39" s="47" t="s">
        <v>687</v>
      </c>
      <c r="B39" s="47" t="s">
        <v>601</v>
      </c>
      <c r="C39" s="46" t="s">
        <v>41</v>
      </c>
      <c r="D39" s="47" t="str">
        <f>VLOOKUP(C39,'[1]Коды программ'!$A$2:$B$578,2,FALSE)</f>
        <v>Электромонтажник электрических сетей и электрооборудования</v>
      </c>
      <c r="E39" s="6" t="s">
        <v>11</v>
      </c>
      <c r="F39" s="5" t="s">
        <v>722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45" t="str">
        <f t="shared" ref="AH39:AH42" si="6"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s="4" customFormat="1" ht="51.75" customHeight="1" x14ac:dyDescent="0.25">
      <c r="A40" s="47" t="s">
        <v>687</v>
      </c>
      <c r="B40" s="47" t="s">
        <v>601</v>
      </c>
      <c r="C40" s="46" t="s">
        <v>41</v>
      </c>
      <c r="D40" s="47" t="str">
        <f>VLOOKUP(C40,'[1]Коды программ'!$A$2:$B$578,2,FALSE)</f>
        <v>Электромонтажник электрических сетей и электрооборудования</v>
      </c>
      <c r="E40" s="6" t="s">
        <v>12</v>
      </c>
      <c r="F40" s="5" t="s">
        <v>723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45" t="str">
        <f t="shared" si="6"/>
        <v>проверка пройдена</v>
      </c>
    </row>
    <row r="41" spans="1:34" s="4" customFormat="1" ht="51.75" customHeight="1" x14ac:dyDescent="0.25">
      <c r="A41" s="47" t="s">
        <v>687</v>
      </c>
      <c r="B41" s="47" t="s">
        <v>601</v>
      </c>
      <c r="C41" s="46" t="s">
        <v>41</v>
      </c>
      <c r="D41" s="47" t="str">
        <f>VLOOKUP(C41,'[1]Коды программ'!$A$2:$B$578,2,FALSE)</f>
        <v>Электромонтажник электрических сетей и электрооборудования</v>
      </c>
      <c r="E41" s="6" t="s">
        <v>13</v>
      </c>
      <c r="F41" s="5" t="s">
        <v>15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45" t="str">
        <f t="shared" si="6"/>
        <v>проверка пройдена</v>
      </c>
    </row>
    <row r="42" spans="1:34" s="4" customFormat="1" ht="53.25" customHeight="1" x14ac:dyDescent="0.25">
      <c r="A42" s="47" t="s">
        <v>687</v>
      </c>
      <c r="B42" s="47" t="s">
        <v>601</v>
      </c>
      <c r="C42" s="46" t="s">
        <v>41</v>
      </c>
      <c r="D42" s="47" t="str">
        <f>VLOOKUP(C42,'[1]Коды программ'!$A$2:$B$578,2,FALSE)</f>
        <v>Электромонтажник электрических сетей и электрооборудования</v>
      </c>
      <c r="E42" s="6" t="s">
        <v>14</v>
      </c>
      <c r="F42" s="5" t="s">
        <v>18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45" t="str">
        <f t="shared" si="6"/>
        <v>проверка пройдена</v>
      </c>
    </row>
    <row r="43" spans="1:34" s="4" customFormat="1" ht="69" customHeight="1" x14ac:dyDescent="0.25">
      <c r="A43" s="47" t="s">
        <v>687</v>
      </c>
      <c r="B43" s="47" t="s">
        <v>601</v>
      </c>
      <c r="C43" s="46" t="s">
        <v>156</v>
      </c>
      <c r="D43" s="47" t="str">
        <f>VLOOKUP(C43,'[1]Коды программ'!$A$2:$B$578,2,FALSE)</f>
        <v>Сварщик (ручной и частично механизированной сварки (наплавки)</v>
      </c>
      <c r="E43" s="6" t="s">
        <v>10</v>
      </c>
      <c r="F43" s="19" t="s">
        <v>721</v>
      </c>
      <c r="G43" s="7">
        <v>15</v>
      </c>
      <c r="H43" s="7">
        <v>2</v>
      </c>
      <c r="I43" s="7">
        <v>2</v>
      </c>
      <c r="J43" s="7">
        <v>0</v>
      </c>
      <c r="K43" s="7">
        <v>0</v>
      </c>
      <c r="L43" s="7">
        <v>0</v>
      </c>
      <c r="M43" s="7">
        <v>0</v>
      </c>
      <c r="N43" s="7">
        <v>12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45" t="str">
        <f>IF(G43=H43+K43+L43+M43+N43+O43+P43+Q43+R43+S43+T43+U43+V43+W43+X43+Y43+Z43+AA43+AB43+AC43+AD43+AE43+AF43,"проверка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4" spans="1:34" s="4" customFormat="1" ht="75" customHeight="1" x14ac:dyDescent="0.25">
      <c r="A44" s="47" t="s">
        <v>687</v>
      </c>
      <c r="B44" s="47" t="s">
        <v>601</v>
      </c>
      <c r="C44" s="46" t="s">
        <v>156</v>
      </c>
      <c r="D44" s="47" t="str">
        <f>VLOOKUP(C44,'[1]Коды программ'!$A$2:$B$578,2,FALSE)</f>
        <v>Сварщик (ручной и частично механизированной сварки (наплавки)</v>
      </c>
      <c r="E44" s="6" t="s">
        <v>11</v>
      </c>
      <c r="F44" s="5" t="s">
        <v>722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45" t="str">
        <f t="shared" ref="AH44:AH47" si="7"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s="4" customFormat="1" ht="66.75" customHeight="1" x14ac:dyDescent="0.25">
      <c r="A45" s="47" t="s">
        <v>687</v>
      </c>
      <c r="B45" s="47" t="s">
        <v>601</v>
      </c>
      <c r="C45" s="46" t="s">
        <v>156</v>
      </c>
      <c r="D45" s="47" t="str">
        <f>VLOOKUP(C45,'[1]Коды программ'!$A$2:$B$578,2,FALSE)</f>
        <v>Сварщик (ручной и частично механизированной сварки (наплавки)</v>
      </c>
      <c r="E45" s="6" t="s">
        <v>12</v>
      </c>
      <c r="F45" s="5" t="s">
        <v>723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45" t="str">
        <f t="shared" si="7"/>
        <v>проверка пройдена</v>
      </c>
    </row>
    <row r="46" spans="1:34" s="4" customFormat="1" ht="63.75" customHeight="1" x14ac:dyDescent="0.25">
      <c r="A46" s="47" t="s">
        <v>687</v>
      </c>
      <c r="B46" s="47" t="s">
        <v>601</v>
      </c>
      <c r="C46" s="46" t="s">
        <v>156</v>
      </c>
      <c r="D46" s="47" t="str">
        <f>VLOOKUP(C46,'[1]Коды программ'!$A$2:$B$578,2,FALSE)</f>
        <v>Сварщик (ручной и частично механизированной сварки (наплавки)</v>
      </c>
      <c r="E46" s="6" t="s">
        <v>13</v>
      </c>
      <c r="F46" s="5" t="s">
        <v>15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45" t="str">
        <f t="shared" si="7"/>
        <v>проверка пройдена</v>
      </c>
    </row>
    <row r="47" spans="1:34" s="4" customFormat="1" ht="64.5" customHeight="1" x14ac:dyDescent="0.25">
      <c r="A47" s="47" t="s">
        <v>687</v>
      </c>
      <c r="B47" s="47" t="s">
        <v>601</v>
      </c>
      <c r="C47" s="46" t="s">
        <v>156</v>
      </c>
      <c r="D47" s="47" t="str">
        <f>VLOOKUP(C47,'[1]Коды программ'!$A$2:$B$578,2,FALSE)</f>
        <v>Сварщик (ручной и частично механизированной сварки (наплавки)</v>
      </c>
      <c r="E47" s="6" t="s">
        <v>14</v>
      </c>
      <c r="F47" s="5" t="s">
        <v>18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45" t="str">
        <f t="shared" si="7"/>
        <v>проверка пройдена</v>
      </c>
    </row>
  </sheetData>
  <mergeCells count="15">
    <mergeCell ref="AG4:AG6"/>
    <mergeCell ref="A4:A6"/>
    <mergeCell ref="B4:B6"/>
    <mergeCell ref="F4:F6"/>
    <mergeCell ref="E4:E6"/>
    <mergeCell ref="G4:G6"/>
    <mergeCell ref="C4:C6"/>
    <mergeCell ref="AA5:AF5"/>
    <mergeCell ref="N5:P5"/>
    <mergeCell ref="U5:Z5"/>
    <mergeCell ref="AH4:AH6"/>
    <mergeCell ref="H5:M5"/>
    <mergeCell ref="D4:D6"/>
    <mergeCell ref="H4:AF4"/>
    <mergeCell ref="Q5:T5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C8:C12</xm:sqref>
        </x14:dataValidation>
        <x14:dataValidation type="list" allowBlank="1" showInputMessage="1" showErrorMessage="1">
          <x14:formula1>
            <xm:f>'Коды программ'!$G$2:$G$86</xm:f>
          </x14:formula1>
          <xm:sqref>B8:B12</xm:sqref>
        </x14:dataValidation>
        <x14:dataValidation type="list" allowBlank="1" showInputMessage="1" showErrorMessage="1">
          <x14:formula1>
            <xm:f>'Коды программ'!$K$2:$K$9</xm:f>
          </x14:formula1>
          <xm:sqref>A8:A12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8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8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8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8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8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8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8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8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8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8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8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8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8" t="s">
        <v>608</v>
      </c>
    </row>
    <row r="15" spans="1:11" x14ac:dyDescent="0.25">
      <c r="A15" s="1" t="s">
        <v>32</v>
      </c>
      <c r="B15" t="s">
        <v>755</v>
      </c>
      <c r="G15" s="8" t="s">
        <v>609</v>
      </c>
    </row>
    <row r="16" spans="1:11" x14ac:dyDescent="0.25">
      <c r="A16" s="1" t="s">
        <v>33</v>
      </c>
      <c r="B16" t="s">
        <v>756</v>
      </c>
      <c r="G16" s="8" t="s">
        <v>610</v>
      </c>
    </row>
    <row r="17" spans="1:7" x14ac:dyDescent="0.25">
      <c r="A17" s="1" t="s">
        <v>34</v>
      </c>
      <c r="B17" t="s">
        <v>757</v>
      </c>
      <c r="G17" s="8" t="s">
        <v>611</v>
      </c>
    </row>
    <row r="18" spans="1:7" x14ac:dyDescent="0.25">
      <c r="A18" s="1" t="s">
        <v>35</v>
      </c>
      <c r="B18" t="s">
        <v>758</v>
      </c>
      <c r="G18" s="8" t="s">
        <v>612</v>
      </c>
    </row>
    <row r="19" spans="1:7" x14ac:dyDescent="0.25">
      <c r="A19" s="1" t="s">
        <v>36</v>
      </c>
      <c r="B19" t="s">
        <v>759</v>
      </c>
      <c r="G19" s="8" t="s">
        <v>613</v>
      </c>
    </row>
    <row r="20" spans="1:7" x14ac:dyDescent="0.25">
      <c r="A20" s="1" t="s">
        <v>37</v>
      </c>
      <c r="B20" t="s">
        <v>760</v>
      </c>
      <c r="G20" s="8" t="s">
        <v>614</v>
      </c>
    </row>
    <row r="21" spans="1:7" x14ac:dyDescent="0.25">
      <c r="A21" s="1" t="s">
        <v>38</v>
      </c>
      <c r="B21" t="s">
        <v>761</v>
      </c>
      <c r="G21" s="8" t="s">
        <v>615</v>
      </c>
    </row>
    <row r="22" spans="1:7" x14ac:dyDescent="0.25">
      <c r="A22" s="1" t="s">
        <v>39</v>
      </c>
      <c r="B22" t="s">
        <v>762</v>
      </c>
      <c r="G22" s="8" t="s">
        <v>616</v>
      </c>
    </row>
    <row r="23" spans="1:7" x14ac:dyDescent="0.25">
      <c r="A23" s="1" t="s">
        <v>40</v>
      </c>
      <c r="B23" t="s">
        <v>763</v>
      </c>
      <c r="G23" s="8" t="s">
        <v>617</v>
      </c>
    </row>
    <row r="24" spans="1:7" x14ac:dyDescent="0.25">
      <c r="A24" s="1" t="s">
        <v>41</v>
      </c>
      <c r="B24" t="s">
        <v>764</v>
      </c>
      <c r="G24" s="8" t="s">
        <v>618</v>
      </c>
    </row>
    <row r="25" spans="1:7" x14ac:dyDescent="0.25">
      <c r="A25" s="1" t="s">
        <v>42</v>
      </c>
      <c r="B25" t="s">
        <v>765</v>
      </c>
      <c r="G25" s="8" t="s">
        <v>619</v>
      </c>
    </row>
    <row r="26" spans="1:7" x14ac:dyDescent="0.25">
      <c r="A26" s="1" t="s">
        <v>43</v>
      </c>
      <c r="B26" t="s">
        <v>766</v>
      </c>
      <c r="G26" s="8" t="s">
        <v>620</v>
      </c>
    </row>
    <row r="27" spans="1:7" x14ac:dyDescent="0.25">
      <c r="A27" s="1" t="s">
        <v>44</v>
      </c>
      <c r="B27" t="s">
        <v>767</v>
      </c>
      <c r="G27" s="8" t="s">
        <v>621</v>
      </c>
    </row>
    <row r="28" spans="1:7" x14ac:dyDescent="0.25">
      <c r="A28" s="1" t="s">
        <v>45</v>
      </c>
      <c r="B28" t="s">
        <v>768</v>
      </c>
      <c r="G28" s="8" t="s">
        <v>622</v>
      </c>
    </row>
    <row r="29" spans="1:7" x14ac:dyDescent="0.25">
      <c r="A29" s="1" t="s">
        <v>46</v>
      </c>
      <c r="B29" t="s">
        <v>769</v>
      </c>
      <c r="G29" s="8" t="s">
        <v>623</v>
      </c>
    </row>
    <row r="30" spans="1:7" x14ac:dyDescent="0.25">
      <c r="A30" s="1" t="s">
        <v>47</v>
      </c>
      <c r="B30" t="s">
        <v>770</v>
      </c>
      <c r="G30" s="8" t="s">
        <v>624</v>
      </c>
    </row>
    <row r="31" spans="1:7" x14ac:dyDescent="0.25">
      <c r="A31" s="1" t="s">
        <v>48</v>
      </c>
      <c r="B31" t="s">
        <v>771</v>
      </c>
      <c r="G31" s="8" t="s">
        <v>625</v>
      </c>
    </row>
    <row r="32" spans="1:7" x14ac:dyDescent="0.25">
      <c r="A32" s="1" t="s">
        <v>49</v>
      </c>
      <c r="B32" t="s">
        <v>772</v>
      </c>
      <c r="G32" s="8" t="s">
        <v>626</v>
      </c>
    </row>
    <row r="33" spans="1:7" x14ac:dyDescent="0.25">
      <c r="A33" s="1" t="s">
        <v>50</v>
      </c>
      <c r="B33" t="s">
        <v>773</v>
      </c>
      <c r="G33" s="8" t="s">
        <v>627</v>
      </c>
    </row>
    <row r="34" spans="1:7" x14ac:dyDescent="0.25">
      <c r="A34" s="1" t="s">
        <v>51</v>
      </c>
      <c r="B34" t="s">
        <v>774</v>
      </c>
      <c r="G34" s="8" t="s">
        <v>16</v>
      </c>
    </row>
    <row r="35" spans="1:7" x14ac:dyDescent="0.25">
      <c r="A35" s="1" t="s">
        <v>52</v>
      </c>
      <c r="B35" t="s">
        <v>775</v>
      </c>
      <c r="G35" s="8" t="s">
        <v>628</v>
      </c>
    </row>
    <row r="36" spans="1:7" x14ac:dyDescent="0.25">
      <c r="A36" s="1" t="s">
        <v>53</v>
      </c>
      <c r="B36" t="s">
        <v>776</v>
      </c>
      <c r="G36" s="8" t="s">
        <v>629</v>
      </c>
    </row>
    <row r="37" spans="1:7" x14ac:dyDescent="0.25">
      <c r="A37" s="1" t="s">
        <v>54</v>
      </c>
      <c r="B37" t="s">
        <v>777</v>
      </c>
      <c r="G37" s="8" t="s">
        <v>630</v>
      </c>
    </row>
    <row r="38" spans="1:7" x14ac:dyDescent="0.25">
      <c r="A38" s="1" t="s">
        <v>55</v>
      </c>
      <c r="B38" t="s">
        <v>778</v>
      </c>
      <c r="G38" s="8" t="s">
        <v>631</v>
      </c>
    </row>
    <row r="39" spans="1:7" x14ac:dyDescent="0.25">
      <c r="A39" s="1" t="s">
        <v>56</v>
      </c>
      <c r="B39" t="s">
        <v>779</v>
      </c>
      <c r="G39" s="8" t="s">
        <v>632</v>
      </c>
    </row>
    <row r="40" spans="1:7" x14ac:dyDescent="0.25">
      <c r="A40" s="1" t="s">
        <v>57</v>
      </c>
      <c r="B40" t="s">
        <v>780</v>
      </c>
      <c r="G40" s="8" t="s">
        <v>633</v>
      </c>
    </row>
    <row r="41" spans="1:7" x14ac:dyDescent="0.25">
      <c r="A41" s="1" t="s">
        <v>58</v>
      </c>
      <c r="B41" t="s">
        <v>781</v>
      </c>
      <c r="G41" s="8" t="s">
        <v>634</v>
      </c>
    </row>
    <row r="42" spans="1:7" x14ac:dyDescent="0.25">
      <c r="A42" s="1" t="s">
        <v>59</v>
      </c>
      <c r="B42" t="s">
        <v>782</v>
      </c>
      <c r="G42" s="8" t="s">
        <v>635</v>
      </c>
    </row>
    <row r="43" spans="1:7" x14ac:dyDescent="0.25">
      <c r="A43" s="1" t="s">
        <v>60</v>
      </c>
      <c r="B43" t="s">
        <v>783</v>
      </c>
      <c r="G43" s="8" t="s">
        <v>636</v>
      </c>
    </row>
    <row r="44" spans="1:7" x14ac:dyDescent="0.25">
      <c r="A44" s="1" t="s">
        <v>61</v>
      </c>
      <c r="B44" t="s">
        <v>784</v>
      </c>
      <c r="G44" s="8" t="s">
        <v>637</v>
      </c>
    </row>
    <row r="45" spans="1:7" x14ac:dyDescent="0.25">
      <c r="A45" s="1" t="s">
        <v>62</v>
      </c>
      <c r="B45" t="s">
        <v>785</v>
      </c>
      <c r="G45" s="8" t="s">
        <v>638</v>
      </c>
    </row>
    <row r="46" spans="1:7" x14ac:dyDescent="0.25">
      <c r="A46" s="1" t="s">
        <v>63</v>
      </c>
      <c r="B46" t="s">
        <v>786</v>
      </c>
      <c r="G46" s="8" t="s">
        <v>639</v>
      </c>
    </row>
    <row r="47" spans="1:7" x14ac:dyDescent="0.25">
      <c r="A47" s="1" t="s">
        <v>64</v>
      </c>
      <c r="B47" t="s">
        <v>787</v>
      </c>
      <c r="G47" s="8" t="s">
        <v>640</v>
      </c>
    </row>
    <row r="48" spans="1:7" x14ac:dyDescent="0.25">
      <c r="A48" s="1" t="s">
        <v>65</v>
      </c>
      <c r="B48" t="s">
        <v>788</v>
      </c>
      <c r="G48" s="8" t="s">
        <v>641</v>
      </c>
    </row>
    <row r="49" spans="1:7" x14ac:dyDescent="0.25">
      <c r="A49" s="1" t="s">
        <v>66</v>
      </c>
      <c r="B49" t="s">
        <v>789</v>
      </c>
      <c r="G49" s="8" t="s">
        <v>642</v>
      </c>
    </row>
    <row r="50" spans="1:7" x14ac:dyDescent="0.25">
      <c r="A50" s="1" t="s">
        <v>67</v>
      </c>
      <c r="B50" t="s">
        <v>790</v>
      </c>
      <c r="G50" s="8" t="s">
        <v>643</v>
      </c>
    </row>
    <row r="51" spans="1:7" x14ac:dyDescent="0.25">
      <c r="A51" s="1" t="s">
        <v>68</v>
      </c>
      <c r="B51" t="s">
        <v>791</v>
      </c>
      <c r="G51" s="8" t="s">
        <v>644</v>
      </c>
    </row>
    <row r="52" spans="1:7" x14ac:dyDescent="0.25">
      <c r="A52" s="1" t="s">
        <v>69</v>
      </c>
      <c r="B52" t="s">
        <v>792</v>
      </c>
      <c r="G52" s="8" t="s">
        <v>645</v>
      </c>
    </row>
    <row r="53" spans="1:7" x14ac:dyDescent="0.25">
      <c r="A53" s="1" t="s">
        <v>70</v>
      </c>
      <c r="B53" t="s">
        <v>793</v>
      </c>
      <c r="G53" s="8" t="s">
        <v>646</v>
      </c>
    </row>
    <row r="54" spans="1:7" x14ac:dyDescent="0.25">
      <c r="A54" s="1" t="s">
        <v>71</v>
      </c>
      <c r="B54" t="s">
        <v>794</v>
      </c>
      <c r="G54" s="8" t="s">
        <v>647</v>
      </c>
    </row>
    <row r="55" spans="1:7" x14ac:dyDescent="0.25">
      <c r="A55" s="1" t="s">
        <v>72</v>
      </c>
      <c r="B55" t="s">
        <v>795</v>
      </c>
      <c r="G55" s="8" t="s">
        <v>648</v>
      </c>
    </row>
    <row r="56" spans="1:7" x14ac:dyDescent="0.25">
      <c r="A56" s="1" t="s">
        <v>73</v>
      </c>
      <c r="B56" t="s">
        <v>796</v>
      </c>
      <c r="G56" s="8" t="s">
        <v>649</v>
      </c>
    </row>
    <row r="57" spans="1:7" x14ac:dyDescent="0.25">
      <c r="A57" s="1" t="s">
        <v>74</v>
      </c>
      <c r="B57" t="s">
        <v>797</v>
      </c>
      <c r="G57" s="8" t="s">
        <v>650</v>
      </c>
    </row>
    <row r="58" spans="1:7" x14ac:dyDescent="0.25">
      <c r="A58" s="1" t="s">
        <v>75</v>
      </c>
      <c r="B58" t="s">
        <v>798</v>
      </c>
      <c r="G58" s="8" t="s">
        <v>651</v>
      </c>
    </row>
    <row r="59" spans="1:7" x14ac:dyDescent="0.25">
      <c r="A59" s="1" t="s">
        <v>76</v>
      </c>
      <c r="B59" t="s">
        <v>799</v>
      </c>
      <c r="G59" s="8" t="s">
        <v>652</v>
      </c>
    </row>
    <row r="60" spans="1:7" x14ac:dyDescent="0.25">
      <c r="A60" s="1" t="s">
        <v>77</v>
      </c>
      <c r="B60" t="s">
        <v>800</v>
      </c>
      <c r="G60" s="8" t="s">
        <v>680</v>
      </c>
    </row>
    <row r="61" spans="1:7" x14ac:dyDescent="0.25">
      <c r="A61" s="1" t="s">
        <v>78</v>
      </c>
      <c r="B61" t="s">
        <v>801</v>
      </c>
      <c r="G61" s="8" t="s">
        <v>653</v>
      </c>
    </row>
    <row r="62" spans="1:7" x14ac:dyDescent="0.25">
      <c r="A62" s="1" t="s">
        <v>79</v>
      </c>
      <c r="B62" t="s">
        <v>802</v>
      </c>
      <c r="G62" s="8" t="s">
        <v>654</v>
      </c>
    </row>
    <row r="63" spans="1:7" x14ac:dyDescent="0.25">
      <c r="A63" s="1" t="s">
        <v>80</v>
      </c>
      <c r="B63" t="s">
        <v>803</v>
      </c>
      <c r="G63" s="8" t="s">
        <v>655</v>
      </c>
    </row>
    <row r="64" spans="1:7" x14ac:dyDescent="0.25">
      <c r="A64" s="1" t="s">
        <v>81</v>
      </c>
      <c r="B64" t="s">
        <v>804</v>
      </c>
      <c r="G64" s="8" t="s">
        <v>656</v>
      </c>
    </row>
    <row r="65" spans="1:7" x14ac:dyDescent="0.25">
      <c r="A65" s="1" t="s">
        <v>82</v>
      </c>
      <c r="B65" t="s">
        <v>805</v>
      </c>
      <c r="G65" s="8" t="s">
        <v>657</v>
      </c>
    </row>
    <row r="66" spans="1:7" x14ac:dyDescent="0.25">
      <c r="A66" s="1" t="s">
        <v>83</v>
      </c>
      <c r="B66" t="s">
        <v>806</v>
      </c>
      <c r="G66" s="8" t="s">
        <v>658</v>
      </c>
    </row>
    <row r="67" spans="1:7" x14ac:dyDescent="0.25">
      <c r="A67" s="1" t="s">
        <v>84</v>
      </c>
      <c r="B67" t="s">
        <v>807</v>
      </c>
      <c r="G67" s="8" t="s">
        <v>659</v>
      </c>
    </row>
    <row r="68" spans="1:7" x14ac:dyDescent="0.25">
      <c r="A68" s="1" t="s">
        <v>85</v>
      </c>
      <c r="B68" t="s">
        <v>808</v>
      </c>
      <c r="G68" s="8" t="s">
        <v>660</v>
      </c>
    </row>
    <row r="69" spans="1:7" x14ac:dyDescent="0.25">
      <c r="A69" s="1" t="s">
        <v>86</v>
      </c>
      <c r="B69" t="s">
        <v>809</v>
      </c>
      <c r="G69" s="8" t="s">
        <v>661</v>
      </c>
    </row>
    <row r="70" spans="1:7" x14ac:dyDescent="0.25">
      <c r="A70" s="1" t="s">
        <v>87</v>
      </c>
      <c r="B70" t="s">
        <v>810</v>
      </c>
      <c r="G70" s="8" t="s">
        <v>662</v>
      </c>
    </row>
    <row r="71" spans="1:7" x14ac:dyDescent="0.25">
      <c r="A71" s="1" t="s">
        <v>88</v>
      </c>
      <c r="B71" t="s">
        <v>811</v>
      </c>
      <c r="G71" s="8" t="s">
        <v>663</v>
      </c>
    </row>
    <row r="72" spans="1:7" x14ac:dyDescent="0.25">
      <c r="A72" s="1" t="s">
        <v>89</v>
      </c>
      <c r="B72" t="s">
        <v>812</v>
      </c>
      <c r="G72" s="8" t="s">
        <v>664</v>
      </c>
    </row>
    <row r="73" spans="1:7" x14ac:dyDescent="0.25">
      <c r="A73" s="1" t="s">
        <v>90</v>
      </c>
      <c r="B73" t="s">
        <v>813</v>
      </c>
      <c r="G73" s="8" t="s">
        <v>665</v>
      </c>
    </row>
    <row r="74" spans="1:7" x14ac:dyDescent="0.25">
      <c r="A74" s="1" t="s">
        <v>91</v>
      </c>
      <c r="B74" t="s">
        <v>814</v>
      </c>
      <c r="G74" s="8" t="s">
        <v>666</v>
      </c>
    </row>
    <row r="75" spans="1:7" x14ac:dyDescent="0.25">
      <c r="A75" s="1" t="s">
        <v>92</v>
      </c>
      <c r="B75" t="s">
        <v>815</v>
      </c>
      <c r="G75" s="8" t="s">
        <v>667</v>
      </c>
    </row>
    <row r="76" spans="1:7" x14ac:dyDescent="0.25">
      <c r="A76" s="1" t="s">
        <v>93</v>
      </c>
      <c r="B76" t="s">
        <v>816</v>
      </c>
      <c r="G76" s="8" t="s">
        <v>668</v>
      </c>
    </row>
    <row r="77" spans="1:7" x14ac:dyDescent="0.25">
      <c r="A77" s="1" t="s">
        <v>94</v>
      </c>
      <c r="B77" t="s">
        <v>817</v>
      </c>
      <c r="G77" s="8" t="s">
        <v>669</v>
      </c>
    </row>
    <row r="78" spans="1:7" x14ac:dyDescent="0.25">
      <c r="A78" s="1" t="s">
        <v>95</v>
      </c>
      <c r="B78" t="s">
        <v>818</v>
      </c>
      <c r="G78" s="8" t="s">
        <v>670</v>
      </c>
    </row>
    <row r="79" spans="1:7" x14ac:dyDescent="0.25">
      <c r="A79" s="1" t="s">
        <v>96</v>
      </c>
      <c r="B79" t="s">
        <v>819</v>
      </c>
      <c r="G79" s="8" t="s">
        <v>671</v>
      </c>
    </row>
    <row r="80" spans="1:7" x14ac:dyDescent="0.25">
      <c r="A80" s="1" t="s">
        <v>97</v>
      </c>
      <c r="B80" t="s">
        <v>820</v>
      </c>
      <c r="G80" s="8" t="s">
        <v>672</v>
      </c>
    </row>
    <row r="81" spans="1:7" x14ac:dyDescent="0.25">
      <c r="A81" s="1" t="s">
        <v>98</v>
      </c>
      <c r="B81" t="s">
        <v>821</v>
      </c>
      <c r="G81" s="8" t="s">
        <v>673</v>
      </c>
    </row>
    <row r="82" spans="1:7" x14ac:dyDescent="0.25">
      <c r="A82" s="1" t="s">
        <v>99</v>
      </c>
      <c r="B82" t="s">
        <v>822</v>
      </c>
      <c r="G82" s="8" t="s">
        <v>674</v>
      </c>
    </row>
    <row r="83" spans="1:7" x14ac:dyDescent="0.25">
      <c r="A83" s="1" t="s">
        <v>100</v>
      </c>
      <c r="B83" t="s">
        <v>823</v>
      </c>
      <c r="G83" s="8" t="s">
        <v>675</v>
      </c>
    </row>
    <row r="84" spans="1:7" x14ac:dyDescent="0.25">
      <c r="A84" s="1" t="s">
        <v>101</v>
      </c>
      <c r="B84" t="s">
        <v>824</v>
      </c>
      <c r="G84" s="8" t="s">
        <v>679</v>
      </c>
    </row>
    <row r="85" spans="1:7" x14ac:dyDescent="0.25">
      <c r="A85" s="1" t="s">
        <v>102</v>
      </c>
      <c r="B85" t="s">
        <v>825</v>
      </c>
      <c r="G85" s="8" t="s">
        <v>676</v>
      </c>
    </row>
    <row r="86" spans="1:7" x14ac:dyDescent="0.25">
      <c r="A86" s="1" t="s">
        <v>103</v>
      </c>
      <c r="B86" t="s">
        <v>826</v>
      </c>
      <c r="G86" s="8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2021-09-30T12:52:51Z</dcterms:modified>
</cp:coreProperties>
</file>